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nanciera6\01.Documents\12.VIGENCIA 2025\Informes\DerechosPeticion\Proposicion_125\"/>
    </mc:Choice>
  </mc:AlternateContent>
  <xr:revisionPtr revIDLastSave="0" documentId="13_ncr:1_{1EB147E7-4AC4-42C2-B5B5-09F06411FD57}" xr6:coauthVersionLast="36" xr6:coauthVersionMax="36" xr10:uidLastSave="{00000000-0000-0000-0000-000000000000}"/>
  <bookViews>
    <workbookView xWindow="-120" yWindow="-120" windowWidth="20730" windowHeight="11160" firstSheet="11" activeTab="11" xr2:uid="{00000000-000D-0000-FFFF-FFFF00000000}"/>
  </bookViews>
  <sheets>
    <sheet name="AMBULATORIO" sheetId="1" state="hidden" r:id="rId1"/>
    <sheet name="URGENCIAS" sheetId="2" state="hidden" r:id="rId2"/>
    <sheet name="HOSPITALIZACION" sheetId="3" state="hidden" r:id="rId3"/>
    <sheet name="PIC " sheetId="4" state="hidden" r:id="rId4"/>
    <sheet name="COMPLEMENTARIOS" sheetId="5" state="hidden" r:id="rId5"/>
    <sheet name="MANIFESTACIONES" sheetId="6" state="hidden" r:id="rId6"/>
    <sheet name="PERSONAL" sheetId="7" state="hidden" r:id="rId7"/>
    <sheet name="ADMINISTRATIVO" sheetId="8" state="hidden" r:id="rId8"/>
    <sheet name="RELACION CONTRATOS" sheetId="11" state="hidden" r:id="rId9"/>
    <sheet name="VEHICULOS" sheetId="12" state="hidden" r:id="rId10"/>
    <sheet name="APOYO LOGISTICO" sheetId="14" state="hidden" r:id="rId11"/>
    <sheet name="FINANCIERO" sheetId="9" r:id="rId12"/>
    <sheet name="JURIDICO - LEGAL" sheetId="10" state="hidden" r:id="rId13"/>
    <sheet name="JUNTA DIRECTIVA" sheetId="16" state="hidden" r:id="rId14"/>
  </sheets>
  <definedNames>
    <definedName name="_xlnm._FilterDatabase" localSheetId="11" hidden="1">FINANCIERO!$A$9:$XDR$115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1" i="9" l="1"/>
  <c r="AC12" i="9"/>
  <c r="AC13" i="9"/>
  <c r="AC14" i="9"/>
  <c r="AC15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O50" i="9" l="1"/>
  <c r="P50" i="9" l="1"/>
  <c r="AK104" i="9" l="1"/>
  <c r="AJ104" i="9"/>
  <c r="AK98" i="9"/>
  <c r="AJ98" i="9"/>
  <c r="AK50" i="9"/>
  <c r="AJ50" i="9"/>
  <c r="AK9" i="9"/>
  <c r="AJ9" i="9"/>
  <c r="AH104" i="9"/>
  <c r="AG104" i="9"/>
  <c r="AH98" i="9"/>
  <c r="AG98" i="9"/>
  <c r="AH50" i="9"/>
  <c r="AG50" i="9"/>
  <c r="AH9" i="9"/>
  <c r="AG9" i="9"/>
  <c r="AE104" i="9"/>
  <c r="AD104" i="9"/>
  <c r="AE98" i="9"/>
  <c r="AD98" i="9"/>
  <c r="AE50" i="9"/>
  <c r="AD50" i="9"/>
  <c r="AE9" i="9"/>
  <c r="AD9" i="9"/>
  <c r="AB104" i="9"/>
  <c r="AA104" i="9"/>
  <c r="AB98" i="9"/>
  <c r="AA98" i="9"/>
  <c r="AB50" i="9"/>
  <c r="AA50" i="9"/>
  <c r="AB9" i="9"/>
  <c r="AA9" i="9"/>
  <c r="Y104" i="9"/>
  <c r="X104" i="9"/>
  <c r="Y98" i="9"/>
  <c r="X98" i="9"/>
  <c r="Y50" i="9"/>
  <c r="X50" i="9"/>
  <c r="Y9" i="9"/>
  <c r="X9" i="9"/>
  <c r="V104" i="9"/>
  <c r="U104" i="9"/>
  <c r="V98" i="9"/>
  <c r="U98" i="9"/>
  <c r="V50" i="9"/>
  <c r="U50" i="9"/>
  <c r="V9" i="9"/>
  <c r="U9" i="9"/>
  <c r="S104" i="9"/>
  <c r="R104" i="9"/>
  <c r="S98" i="9"/>
  <c r="R98" i="9"/>
  <c r="S50" i="9"/>
  <c r="R50" i="9"/>
  <c r="S9" i="9"/>
  <c r="R9" i="9"/>
  <c r="P104" i="9"/>
  <c r="O104" i="9"/>
  <c r="P98" i="9"/>
  <c r="O98" i="9"/>
  <c r="P9" i="9"/>
  <c r="O9" i="9"/>
  <c r="M104" i="9"/>
  <c r="L104" i="9"/>
  <c r="M98" i="9"/>
  <c r="L98" i="9"/>
  <c r="M50" i="9"/>
  <c r="L50" i="9"/>
  <c r="M9" i="9"/>
  <c r="L9" i="9"/>
  <c r="J104" i="9"/>
  <c r="I104" i="9"/>
  <c r="J98" i="9"/>
  <c r="I98" i="9"/>
  <c r="J50" i="9"/>
  <c r="I50" i="9"/>
  <c r="J9" i="9"/>
  <c r="I9" i="9"/>
  <c r="G104" i="9"/>
  <c r="F104" i="9"/>
  <c r="G98" i="9"/>
  <c r="F98" i="9"/>
  <c r="G50" i="9"/>
  <c r="F50" i="9"/>
  <c r="G9" i="9"/>
  <c r="F9" i="9"/>
  <c r="R115" i="9" l="1"/>
  <c r="U115" i="9"/>
  <c r="X115" i="9"/>
  <c r="AA115" i="9"/>
  <c r="AD115" i="9"/>
  <c r="AG115" i="9"/>
  <c r="AJ115" i="9"/>
  <c r="S115" i="9"/>
  <c r="AE115" i="9"/>
  <c r="V115" i="9"/>
  <c r="Y115" i="9"/>
  <c r="AB115" i="9"/>
  <c r="AH115" i="9"/>
  <c r="AK115" i="9"/>
  <c r="P115" i="9"/>
  <c r="O115" i="9"/>
  <c r="L115" i="9"/>
  <c r="M115" i="9"/>
  <c r="J115" i="9"/>
  <c r="I115" i="9"/>
  <c r="F115" i="9"/>
  <c r="G115" i="9"/>
  <c r="AN73" i="9" l="1"/>
  <c r="AM73" i="9"/>
  <c r="AL73" i="9"/>
  <c r="AI73" i="9"/>
  <c r="AF73" i="9"/>
  <c r="AC73" i="9"/>
  <c r="Z73" i="9"/>
  <c r="W73" i="9"/>
  <c r="T73" i="9"/>
  <c r="Q73" i="9"/>
  <c r="N73" i="9"/>
  <c r="K73" i="9"/>
  <c r="H73" i="9"/>
  <c r="E73" i="9"/>
  <c r="AN72" i="9"/>
  <c r="AM72" i="9"/>
  <c r="AL72" i="9"/>
  <c r="AI72" i="9"/>
  <c r="AF72" i="9"/>
  <c r="AC72" i="9"/>
  <c r="Z72" i="9"/>
  <c r="W72" i="9"/>
  <c r="T72" i="9"/>
  <c r="Q72" i="9"/>
  <c r="N72" i="9"/>
  <c r="K72" i="9"/>
  <c r="H72" i="9"/>
  <c r="E72" i="9"/>
  <c r="AN29" i="9"/>
  <c r="AM29" i="9"/>
  <c r="AL29" i="9"/>
  <c r="AI29" i="9"/>
  <c r="AF29" i="9"/>
  <c r="Z29" i="9"/>
  <c r="W29" i="9"/>
  <c r="T29" i="9"/>
  <c r="Q29" i="9"/>
  <c r="N29" i="9"/>
  <c r="K29" i="9"/>
  <c r="H29" i="9"/>
  <c r="E29" i="9"/>
  <c r="AN28" i="9"/>
  <c r="AM28" i="9"/>
  <c r="AL28" i="9"/>
  <c r="AI28" i="9"/>
  <c r="AF28" i="9"/>
  <c r="Z28" i="9"/>
  <c r="W28" i="9"/>
  <c r="T28" i="9"/>
  <c r="Q28" i="9"/>
  <c r="N28" i="9"/>
  <c r="K28" i="9"/>
  <c r="H28" i="9"/>
  <c r="E28" i="9"/>
  <c r="AN27" i="9"/>
  <c r="AM27" i="9"/>
  <c r="AL27" i="9"/>
  <c r="AI27" i="9"/>
  <c r="AF27" i="9"/>
  <c r="Z27" i="9"/>
  <c r="W27" i="9"/>
  <c r="T27" i="9"/>
  <c r="Q27" i="9"/>
  <c r="N27" i="9"/>
  <c r="K27" i="9"/>
  <c r="H27" i="9"/>
  <c r="E27" i="9"/>
  <c r="AO73" i="9" l="1"/>
  <c r="AO72" i="9"/>
  <c r="AO27" i="9"/>
  <c r="AO29" i="9"/>
  <c r="AO28" i="9"/>
  <c r="Q113" i="9" l="1"/>
  <c r="T113" i="9"/>
  <c r="W113" i="9"/>
  <c r="Z113" i="9"/>
  <c r="AC113" i="9"/>
  <c r="AF113" i="9"/>
  <c r="AI113" i="9"/>
  <c r="AL113" i="9"/>
  <c r="AM113" i="9"/>
  <c r="AN113" i="9"/>
  <c r="AO113" i="9" l="1"/>
  <c r="AM106" i="9" l="1"/>
  <c r="AN106" i="9"/>
  <c r="AM107" i="9"/>
  <c r="AN107" i="9"/>
  <c r="AM108" i="9"/>
  <c r="AN108" i="9"/>
  <c r="AM109" i="9"/>
  <c r="AN109" i="9"/>
  <c r="AM110" i="9"/>
  <c r="AN110" i="9"/>
  <c r="AM111" i="9"/>
  <c r="AN111" i="9"/>
  <c r="AM112" i="9"/>
  <c r="AN112" i="9"/>
  <c r="AM114" i="9"/>
  <c r="AN114" i="9"/>
  <c r="W106" i="9" l="1"/>
  <c r="W107" i="9"/>
  <c r="W108" i="9"/>
  <c r="W109" i="9"/>
  <c r="W110" i="9"/>
  <c r="W111" i="9"/>
  <c r="W112" i="9"/>
  <c r="W114" i="9"/>
  <c r="H112" i="9" l="1"/>
  <c r="D50" i="9" l="1"/>
  <c r="D104" i="9"/>
  <c r="D9" i="9"/>
  <c r="C9" i="9"/>
  <c r="AN87" i="9"/>
  <c r="AM87" i="9"/>
  <c r="AL87" i="9"/>
  <c r="AI87" i="9"/>
  <c r="AF87" i="9"/>
  <c r="AC87" i="9"/>
  <c r="Z87" i="9"/>
  <c r="W87" i="9"/>
  <c r="T87" i="9"/>
  <c r="Q87" i="9"/>
  <c r="N87" i="9"/>
  <c r="K87" i="9"/>
  <c r="H87" i="9"/>
  <c r="E87" i="9"/>
  <c r="D98" i="9"/>
  <c r="AO87" i="9" l="1"/>
  <c r="AL112" i="9" l="1"/>
  <c r="AI112" i="9"/>
  <c r="AF112" i="9"/>
  <c r="AC112" i="9"/>
  <c r="Z112" i="9"/>
  <c r="T112" i="9"/>
  <c r="Q112" i="9"/>
  <c r="N112" i="9"/>
  <c r="K112" i="9"/>
  <c r="E112" i="9"/>
  <c r="AO112" i="9" l="1"/>
  <c r="AL107" i="9" l="1"/>
  <c r="AI107" i="9"/>
  <c r="AF107" i="9"/>
  <c r="AC107" i="9"/>
  <c r="Z107" i="9"/>
  <c r="T107" i="9"/>
  <c r="Q107" i="9"/>
  <c r="N107" i="9"/>
  <c r="K107" i="9"/>
  <c r="H107" i="9"/>
  <c r="E107" i="9"/>
  <c r="AL108" i="9"/>
  <c r="AI108" i="9"/>
  <c r="AF108" i="9"/>
  <c r="AC108" i="9"/>
  <c r="Z108" i="9"/>
  <c r="T108" i="9"/>
  <c r="Q108" i="9"/>
  <c r="N108" i="9"/>
  <c r="K108" i="9"/>
  <c r="H108" i="9"/>
  <c r="E108" i="9"/>
  <c r="C50" i="9"/>
  <c r="C104" i="9"/>
  <c r="AL109" i="9"/>
  <c r="AI109" i="9"/>
  <c r="AF109" i="9"/>
  <c r="AC109" i="9"/>
  <c r="Z109" i="9"/>
  <c r="T109" i="9"/>
  <c r="Q109" i="9"/>
  <c r="N109" i="9"/>
  <c r="K109" i="9"/>
  <c r="H109" i="9"/>
  <c r="E109" i="9"/>
  <c r="AL106" i="9"/>
  <c r="AI106" i="9"/>
  <c r="AF106" i="9"/>
  <c r="AC106" i="9"/>
  <c r="Z106" i="9"/>
  <c r="T106" i="9"/>
  <c r="Q106" i="9"/>
  <c r="N106" i="9"/>
  <c r="K106" i="9"/>
  <c r="H106" i="9"/>
  <c r="E106" i="9"/>
  <c r="AN105" i="9"/>
  <c r="AM105" i="9"/>
  <c r="AL105" i="9"/>
  <c r="AI105" i="9"/>
  <c r="AF105" i="9"/>
  <c r="AC105" i="9"/>
  <c r="Z105" i="9"/>
  <c r="W105" i="9"/>
  <c r="T105" i="9"/>
  <c r="Q105" i="9"/>
  <c r="N105" i="9"/>
  <c r="K105" i="9"/>
  <c r="H105" i="9"/>
  <c r="E105" i="9"/>
  <c r="AL110" i="9"/>
  <c r="AI110" i="9"/>
  <c r="AF110" i="9"/>
  <c r="AC110" i="9"/>
  <c r="Z110" i="9"/>
  <c r="T110" i="9"/>
  <c r="Q110" i="9"/>
  <c r="N110" i="9"/>
  <c r="K110" i="9"/>
  <c r="H110" i="9"/>
  <c r="E110" i="9"/>
  <c r="AN103" i="9"/>
  <c r="AM103" i="9"/>
  <c r="AL103" i="9"/>
  <c r="AI103" i="9"/>
  <c r="AF103" i="9"/>
  <c r="AC103" i="9"/>
  <c r="Z103" i="9"/>
  <c r="W103" i="9"/>
  <c r="T103" i="9"/>
  <c r="Q103" i="9"/>
  <c r="N103" i="9"/>
  <c r="K103" i="9"/>
  <c r="H103" i="9"/>
  <c r="E103" i="9"/>
  <c r="AN102" i="9"/>
  <c r="AM102" i="9"/>
  <c r="AL102" i="9"/>
  <c r="AI102" i="9"/>
  <c r="AF102" i="9"/>
  <c r="AC102" i="9"/>
  <c r="Z102" i="9"/>
  <c r="W102" i="9"/>
  <c r="T102" i="9"/>
  <c r="Q102" i="9"/>
  <c r="N102" i="9"/>
  <c r="K102" i="9"/>
  <c r="H102" i="9"/>
  <c r="E102" i="9"/>
  <c r="AN89" i="9"/>
  <c r="AM89" i="9"/>
  <c r="AL89" i="9"/>
  <c r="AI89" i="9"/>
  <c r="AF89" i="9"/>
  <c r="AC89" i="9"/>
  <c r="Z89" i="9"/>
  <c r="W89" i="9"/>
  <c r="T89" i="9"/>
  <c r="Q89" i="9"/>
  <c r="N89" i="9"/>
  <c r="K89" i="9"/>
  <c r="H89" i="9"/>
  <c r="E89" i="9"/>
  <c r="AN88" i="9"/>
  <c r="AM88" i="9"/>
  <c r="AL88" i="9"/>
  <c r="AI88" i="9"/>
  <c r="AF88" i="9"/>
  <c r="AC88" i="9"/>
  <c r="Z88" i="9"/>
  <c r="W88" i="9"/>
  <c r="T88" i="9"/>
  <c r="Q88" i="9"/>
  <c r="N88" i="9"/>
  <c r="K88" i="9"/>
  <c r="H88" i="9"/>
  <c r="E88" i="9"/>
  <c r="AN86" i="9"/>
  <c r="AM86" i="9"/>
  <c r="AL86" i="9"/>
  <c r="AI86" i="9"/>
  <c r="AF86" i="9"/>
  <c r="AC86" i="9"/>
  <c r="Z86" i="9"/>
  <c r="W86" i="9"/>
  <c r="T86" i="9"/>
  <c r="Q86" i="9"/>
  <c r="N86" i="9"/>
  <c r="K86" i="9"/>
  <c r="H86" i="9"/>
  <c r="E86" i="9"/>
  <c r="AN85" i="9"/>
  <c r="AM85" i="9"/>
  <c r="AL85" i="9"/>
  <c r="AI85" i="9"/>
  <c r="AF85" i="9"/>
  <c r="AC85" i="9"/>
  <c r="Z85" i="9"/>
  <c r="W85" i="9"/>
  <c r="T85" i="9"/>
  <c r="Q85" i="9"/>
  <c r="N85" i="9"/>
  <c r="K85" i="9"/>
  <c r="H85" i="9"/>
  <c r="E85" i="9"/>
  <c r="AN84" i="9"/>
  <c r="AM84" i="9"/>
  <c r="AL84" i="9"/>
  <c r="AI84" i="9"/>
  <c r="AF84" i="9"/>
  <c r="AC84" i="9"/>
  <c r="Z84" i="9"/>
  <c r="W84" i="9"/>
  <c r="T84" i="9"/>
  <c r="Q84" i="9"/>
  <c r="N84" i="9"/>
  <c r="K84" i="9"/>
  <c r="H84" i="9"/>
  <c r="E84" i="9"/>
  <c r="AN83" i="9"/>
  <c r="AM83" i="9"/>
  <c r="AL83" i="9"/>
  <c r="AI83" i="9"/>
  <c r="AF83" i="9"/>
  <c r="AC83" i="9"/>
  <c r="Z83" i="9"/>
  <c r="W83" i="9"/>
  <c r="T83" i="9"/>
  <c r="Q83" i="9"/>
  <c r="N83" i="9"/>
  <c r="K83" i="9"/>
  <c r="H83" i="9"/>
  <c r="E83" i="9"/>
  <c r="AN82" i="9"/>
  <c r="AM82" i="9"/>
  <c r="AL82" i="9"/>
  <c r="AI82" i="9"/>
  <c r="AF82" i="9"/>
  <c r="AC82" i="9"/>
  <c r="Z82" i="9"/>
  <c r="W82" i="9"/>
  <c r="T82" i="9"/>
  <c r="Q82" i="9"/>
  <c r="N82" i="9"/>
  <c r="K82" i="9"/>
  <c r="H82" i="9"/>
  <c r="E82" i="9"/>
  <c r="AN81" i="9"/>
  <c r="AM81" i="9"/>
  <c r="AL81" i="9"/>
  <c r="AI81" i="9"/>
  <c r="AF81" i="9"/>
  <c r="AC81" i="9"/>
  <c r="Z81" i="9"/>
  <c r="W81" i="9"/>
  <c r="T81" i="9"/>
  <c r="Q81" i="9"/>
  <c r="N81" i="9"/>
  <c r="K81" i="9"/>
  <c r="H81" i="9"/>
  <c r="E81" i="9"/>
  <c r="AN80" i="9"/>
  <c r="AM80" i="9"/>
  <c r="AL80" i="9"/>
  <c r="AI80" i="9"/>
  <c r="AF80" i="9"/>
  <c r="AC80" i="9"/>
  <c r="Z80" i="9"/>
  <c r="W80" i="9"/>
  <c r="T80" i="9"/>
  <c r="Q80" i="9"/>
  <c r="N80" i="9"/>
  <c r="K80" i="9"/>
  <c r="H80" i="9"/>
  <c r="E80" i="9"/>
  <c r="AN79" i="9"/>
  <c r="AM79" i="9"/>
  <c r="AL79" i="9"/>
  <c r="AI79" i="9"/>
  <c r="AF79" i="9"/>
  <c r="AC79" i="9"/>
  <c r="Z79" i="9"/>
  <c r="W79" i="9"/>
  <c r="T79" i="9"/>
  <c r="Q79" i="9"/>
  <c r="N79" i="9"/>
  <c r="K79" i="9"/>
  <c r="H79" i="9"/>
  <c r="E79" i="9"/>
  <c r="AN78" i="9"/>
  <c r="AM78" i="9"/>
  <c r="AL78" i="9"/>
  <c r="AI78" i="9"/>
  <c r="AF78" i="9"/>
  <c r="AC78" i="9"/>
  <c r="Z78" i="9"/>
  <c r="W78" i="9"/>
  <c r="T78" i="9"/>
  <c r="Q78" i="9"/>
  <c r="N78" i="9"/>
  <c r="K78" i="9"/>
  <c r="H78" i="9"/>
  <c r="E78" i="9"/>
  <c r="AN77" i="9"/>
  <c r="AM77" i="9"/>
  <c r="AL77" i="9"/>
  <c r="AI77" i="9"/>
  <c r="AF77" i="9"/>
  <c r="AC77" i="9"/>
  <c r="Z77" i="9"/>
  <c r="W77" i="9"/>
  <c r="T77" i="9"/>
  <c r="Q77" i="9"/>
  <c r="N77" i="9"/>
  <c r="K77" i="9"/>
  <c r="H77" i="9"/>
  <c r="E77" i="9"/>
  <c r="AN76" i="9"/>
  <c r="AM76" i="9"/>
  <c r="AL76" i="9"/>
  <c r="AI76" i="9"/>
  <c r="AF76" i="9"/>
  <c r="AC76" i="9"/>
  <c r="Z76" i="9"/>
  <c r="W76" i="9"/>
  <c r="T76" i="9"/>
  <c r="Q76" i="9"/>
  <c r="N76" i="9"/>
  <c r="K76" i="9"/>
  <c r="H76" i="9"/>
  <c r="E76" i="9"/>
  <c r="AN75" i="9"/>
  <c r="AM75" i="9"/>
  <c r="AL75" i="9"/>
  <c r="AI75" i="9"/>
  <c r="AF75" i="9"/>
  <c r="AC75" i="9"/>
  <c r="Z75" i="9"/>
  <c r="W75" i="9"/>
  <c r="T75" i="9"/>
  <c r="Q75" i="9"/>
  <c r="N75" i="9"/>
  <c r="K75" i="9"/>
  <c r="H75" i="9"/>
  <c r="E75" i="9"/>
  <c r="AN74" i="9"/>
  <c r="AM74" i="9"/>
  <c r="AL74" i="9"/>
  <c r="AI74" i="9"/>
  <c r="AF74" i="9"/>
  <c r="AC74" i="9"/>
  <c r="Z74" i="9"/>
  <c r="W74" i="9"/>
  <c r="T74" i="9"/>
  <c r="Q74" i="9"/>
  <c r="N74" i="9"/>
  <c r="K74" i="9"/>
  <c r="H74" i="9"/>
  <c r="E74" i="9"/>
  <c r="AN71" i="9"/>
  <c r="AM71" i="9"/>
  <c r="AL71" i="9"/>
  <c r="AI71" i="9"/>
  <c r="AF71" i="9"/>
  <c r="AC71" i="9"/>
  <c r="Z71" i="9"/>
  <c r="W71" i="9"/>
  <c r="T71" i="9"/>
  <c r="Q71" i="9"/>
  <c r="N71" i="9"/>
  <c r="K71" i="9"/>
  <c r="H71" i="9"/>
  <c r="E71" i="9"/>
  <c r="AN70" i="9"/>
  <c r="AM70" i="9"/>
  <c r="AL70" i="9"/>
  <c r="AI70" i="9"/>
  <c r="AF70" i="9"/>
  <c r="AC70" i="9"/>
  <c r="Z70" i="9"/>
  <c r="W70" i="9"/>
  <c r="T70" i="9"/>
  <c r="Q70" i="9"/>
  <c r="N70" i="9"/>
  <c r="K70" i="9"/>
  <c r="H70" i="9"/>
  <c r="E70" i="9"/>
  <c r="AN69" i="9"/>
  <c r="AM69" i="9"/>
  <c r="AL69" i="9"/>
  <c r="AI69" i="9"/>
  <c r="AF69" i="9"/>
  <c r="AC69" i="9"/>
  <c r="Z69" i="9"/>
  <c r="W69" i="9"/>
  <c r="T69" i="9"/>
  <c r="Q69" i="9"/>
  <c r="N69" i="9"/>
  <c r="K69" i="9"/>
  <c r="H69" i="9"/>
  <c r="E69" i="9"/>
  <c r="AN68" i="9"/>
  <c r="AM68" i="9"/>
  <c r="AL68" i="9"/>
  <c r="AI68" i="9"/>
  <c r="AF68" i="9"/>
  <c r="AC68" i="9"/>
  <c r="Z68" i="9"/>
  <c r="W68" i="9"/>
  <c r="T68" i="9"/>
  <c r="Q68" i="9"/>
  <c r="N68" i="9"/>
  <c r="K68" i="9"/>
  <c r="H68" i="9"/>
  <c r="E68" i="9"/>
  <c r="AN67" i="9"/>
  <c r="AM67" i="9"/>
  <c r="AL67" i="9"/>
  <c r="AI67" i="9"/>
  <c r="AF67" i="9"/>
  <c r="AC67" i="9"/>
  <c r="Z67" i="9"/>
  <c r="W67" i="9"/>
  <c r="T67" i="9"/>
  <c r="Q67" i="9"/>
  <c r="N67" i="9"/>
  <c r="K67" i="9"/>
  <c r="H67" i="9"/>
  <c r="E67" i="9"/>
  <c r="AN66" i="9"/>
  <c r="AM66" i="9"/>
  <c r="AL66" i="9"/>
  <c r="AI66" i="9"/>
  <c r="AF66" i="9"/>
  <c r="AC66" i="9"/>
  <c r="Z66" i="9"/>
  <c r="W66" i="9"/>
  <c r="T66" i="9"/>
  <c r="Q66" i="9"/>
  <c r="N66" i="9"/>
  <c r="K66" i="9"/>
  <c r="H66" i="9"/>
  <c r="E66" i="9"/>
  <c r="AN65" i="9"/>
  <c r="AM65" i="9"/>
  <c r="AL65" i="9"/>
  <c r="AI65" i="9"/>
  <c r="AF65" i="9"/>
  <c r="AC65" i="9"/>
  <c r="Z65" i="9"/>
  <c r="W65" i="9"/>
  <c r="T65" i="9"/>
  <c r="Q65" i="9"/>
  <c r="N65" i="9"/>
  <c r="K65" i="9"/>
  <c r="H65" i="9"/>
  <c r="E65" i="9"/>
  <c r="AN64" i="9"/>
  <c r="AM64" i="9"/>
  <c r="AL64" i="9"/>
  <c r="AI64" i="9"/>
  <c r="AF64" i="9"/>
  <c r="AC64" i="9"/>
  <c r="Z64" i="9"/>
  <c r="W64" i="9"/>
  <c r="T64" i="9"/>
  <c r="Q64" i="9"/>
  <c r="N64" i="9"/>
  <c r="K64" i="9"/>
  <c r="H64" i="9"/>
  <c r="E64" i="9"/>
  <c r="AN63" i="9"/>
  <c r="AM63" i="9"/>
  <c r="AL63" i="9"/>
  <c r="AI63" i="9"/>
  <c r="AF63" i="9"/>
  <c r="AC63" i="9"/>
  <c r="Z63" i="9"/>
  <c r="W63" i="9"/>
  <c r="T63" i="9"/>
  <c r="Q63" i="9"/>
  <c r="N63" i="9"/>
  <c r="K63" i="9"/>
  <c r="H63" i="9"/>
  <c r="E63" i="9"/>
  <c r="AN62" i="9"/>
  <c r="AM62" i="9"/>
  <c r="AL62" i="9"/>
  <c r="AI62" i="9"/>
  <c r="AF62" i="9"/>
  <c r="AC62" i="9"/>
  <c r="Z62" i="9"/>
  <c r="W62" i="9"/>
  <c r="T62" i="9"/>
  <c r="Q62" i="9"/>
  <c r="N62" i="9"/>
  <c r="K62" i="9"/>
  <c r="H62" i="9"/>
  <c r="E62" i="9"/>
  <c r="AN61" i="9"/>
  <c r="AM61" i="9"/>
  <c r="AL61" i="9"/>
  <c r="AI61" i="9"/>
  <c r="AF61" i="9"/>
  <c r="AC61" i="9"/>
  <c r="Z61" i="9"/>
  <c r="W61" i="9"/>
  <c r="T61" i="9"/>
  <c r="Q61" i="9"/>
  <c r="N61" i="9"/>
  <c r="K61" i="9"/>
  <c r="H61" i="9"/>
  <c r="E61" i="9"/>
  <c r="AN60" i="9"/>
  <c r="AM60" i="9"/>
  <c r="AL60" i="9"/>
  <c r="AI60" i="9"/>
  <c r="AF60" i="9"/>
  <c r="AC60" i="9"/>
  <c r="Z60" i="9"/>
  <c r="W60" i="9"/>
  <c r="T60" i="9"/>
  <c r="Q60" i="9"/>
  <c r="N60" i="9"/>
  <c r="K60" i="9"/>
  <c r="H60" i="9"/>
  <c r="E60" i="9"/>
  <c r="AN59" i="9"/>
  <c r="AM59" i="9"/>
  <c r="AL59" i="9"/>
  <c r="AI59" i="9"/>
  <c r="AF59" i="9"/>
  <c r="AC59" i="9"/>
  <c r="Z59" i="9"/>
  <c r="W59" i="9"/>
  <c r="T59" i="9"/>
  <c r="Q59" i="9"/>
  <c r="N59" i="9"/>
  <c r="K59" i="9"/>
  <c r="H59" i="9"/>
  <c r="E59" i="9"/>
  <c r="AN58" i="9"/>
  <c r="AM58" i="9"/>
  <c r="AL58" i="9"/>
  <c r="AI58" i="9"/>
  <c r="AF58" i="9"/>
  <c r="AC58" i="9"/>
  <c r="Z58" i="9"/>
  <c r="W58" i="9"/>
  <c r="T58" i="9"/>
  <c r="Q58" i="9"/>
  <c r="N58" i="9"/>
  <c r="K58" i="9"/>
  <c r="H58" i="9"/>
  <c r="E58" i="9"/>
  <c r="AN57" i="9"/>
  <c r="AM57" i="9"/>
  <c r="AL57" i="9"/>
  <c r="AI57" i="9"/>
  <c r="AF57" i="9"/>
  <c r="AC57" i="9"/>
  <c r="Z57" i="9"/>
  <c r="W57" i="9"/>
  <c r="T57" i="9"/>
  <c r="Q57" i="9"/>
  <c r="N57" i="9"/>
  <c r="K57" i="9"/>
  <c r="H57" i="9"/>
  <c r="E57" i="9"/>
  <c r="AN56" i="9"/>
  <c r="AM56" i="9"/>
  <c r="AL56" i="9"/>
  <c r="AI56" i="9"/>
  <c r="AF56" i="9"/>
  <c r="AC56" i="9"/>
  <c r="Z56" i="9"/>
  <c r="W56" i="9"/>
  <c r="T56" i="9"/>
  <c r="Q56" i="9"/>
  <c r="N56" i="9"/>
  <c r="K56" i="9"/>
  <c r="H56" i="9"/>
  <c r="E56" i="9"/>
  <c r="AN55" i="9"/>
  <c r="AM55" i="9"/>
  <c r="AL55" i="9"/>
  <c r="AI55" i="9"/>
  <c r="AF55" i="9"/>
  <c r="AC55" i="9"/>
  <c r="Z55" i="9"/>
  <c r="W55" i="9"/>
  <c r="T55" i="9"/>
  <c r="Q55" i="9"/>
  <c r="N55" i="9"/>
  <c r="K55" i="9"/>
  <c r="H55" i="9"/>
  <c r="E55" i="9"/>
  <c r="AN54" i="9"/>
  <c r="AM54" i="9"/>
  <c r="AL54" i="9"/>
  <c r="AI54" i="9"/>
  <c r="AF54" i="9"/>
  <c r="AC54" i="9"/>
  <c r="Z54" i="9"/>
  <c r="W54" i="9"/>
  <c r="T54" i="9"/>
  <c r="Q54" i="9"/>
  <c r="N54" i="9"/>
  <c r="K54" i="9"/>
  <c r="H54" i="9"/>
  <c r="E54" i="9"/>
  <c r="AN26" i="9"/>
  <c r="AM26" i="9"/>
  <c r="AL26" i="9"/>
  <c r="AI26" i="9"/>
  <c r="AF26" i="9"/>
  <c r="Z26" i="9"/>
  <c r="W26" i="9"/>
  <c r="T26" i="9"/>
  <c r="Q26" i="9"/>
  <c r="N26" i="9"/>
  <c r="K26" i="9"/>
  <c r="H26" i="9"/>
  <c r="E26" i="9"/>
  <c r="AN25" i="9"/>
  <c r="AM25" i="9"/>
  <c r="AL25" i="9"/>
  <c r="AI25" i="9"/>
  <c r="AF25" i="9"/>
  <c r="Z25" i="9"/>
  <c r="W25" i="9"/>
  <c r="T25" i="9"/>
  <c r="Q25" i="9"/>
  <c r="N25" i="9"/>
  <c r="K25" i="9"/>
  <c r="H25" i="9"/>
  <c r="E25" i="9"/>
  <c r="AN24" i="9"/>
  <c r="AM24" i="9"/>
  <c r="AL24" i="9"/>
  <c r="AI24" i="9"/>
  <c r="AF24" i="9"/>
  <c r="Z24" i="9"/>
  <c r="W24" i="9"/>
  <c r="T24" i="9"/>
  <c r="Q24" i="9"/>
  <c r="N24" i="9"/>
  <c r="K24" i="9"/>
  <c r="H24" i="9"/>
  <c r="E24" i="9"/>
  <c r="AN23" i="9"/>
  <c r="AM23" i="9"/>
  <c r="AL23" i="9"/>
  <c r="AI23" i="9"/>
  <c r="AF23" i="9"/>
  <c r="Z23" i="9"/>
  <c r="W23" i="9"/>
  <c r="T23" i="9"/>
  <c r="Q23" i="9"/>
  <c r="N23" i="9"/>
  <c r="K23" i="9"/>
  <c r="H23" i="9"/>
  <c r="E23" i="9"/>
  <c r="AN22" i="9"/>
  <c r="AM22" i="9"/>
  <c r="AL22" i="9"/>
  <c r="AI22" i="9"/>
  <c r="AF22" i="9"/>
  <c r="Z22" i="9"/>
  <c r="W22" i="9"/>
  <c r="T22" i="9"/>
  <c r="Q22" i="9"/>
  <c r="N22" i="9"/>
  <c r="K22" i="9"/>
  <c r="H22" i="9"/>
  <c r="E22" i="9"/>
  <c r="AN21" i="9"/>
  <c r="AM21" i="9"/>
  <c r="AL21" i="9"/>
  <c r="AI21" i="9"/>
  <c r="AF21" i="9"/>
  <c r="Z21" i="9"/>
  <c r="W21" i="9"/>
  <c r="T21" i="9"/>
  <c r="Q21" i="9"/>
  <c r="N21" i="9"/>
  <c r="K21" i="9"/>
  <c r="H21" i="9"/>
  <c r="E21" i="9"/>
  <c r="AN20" i="9"/>
  <c r="AM20" i="9"/>
  <c r="AL20" i="9"/>
  <c r="AI20" i="9"/>
  <c r="AF20" i="9"/>
  <c r="Z20" i="9"/>
  <c r="W20" i="9"/>
  <c r="T20" i="9"/>
  <c r="Q20" i="9"/>
  <c r="N20" i="9"/>
  <c r="K20" i="9"/>
  <c r="H20" i="9"/>
  <c r="E20" i="9"/>
  <c r="AN19" i="9"/>
  <c r="AM19" i="9"/>
  <c r="AL19" i="9"/>
  <c r="AI19" i="9"/>
  <c r="AF19" i="9"/>
  <c r="Z19" i="9"/>
  <c r="W19" i="9"/>
  <c r="T19" i="9"/>
  <c r="Q19" i="9"/>
  <c r="N19" i="9"/>
  <c r="K19" i="9"/>
  <c r="H19" i="9"/>
  <c r="E19" i="9"/>
  <c r="AN18" i="9"/>
  <c r="AM18" i="9"/>
  <c r="AL18" i="9"/>
  <c r="AI18" i="9"/>
  <c r="AF18" i="9"/>
  <c r="Z18" i="9"/>
  <c r="W18" i="9"/>
  <c r="T18" i="9"/>
  <c r="Q18" i="9"/>
  <c r="N18" i="9"/>
  <c r="K18" i="9"/>
  <c r="H18" i="9"/>
  <c r="E18" i="9"/>
  <c r="AN17" i="9"/>
  <c r="AM17" i="9"/>
  <c r="AL17" i="9"/>
  <c r="AI17" i="9"/>
  <c r="AF17" i="9"/>
  <c r="Z17" i="9"/>
  <c r="W17" i="9"/>
  <c r="T17" i="9"/>
  <c r="Q17" i="9"/>
  <c r="N17" i="9"/>
  <c r="K17" i="9"/>
  <c r="H17" i="9"/>
  <c r="E17" i="9"/>
  <c r="AN16" i="9"/>
  <c r="AM16" i="9"/>
  <c r="AL16" i="9"/>
  <c r="AI16" i="9"/>
  <c r="AF16" i="9"/>
  <c r="Z16" i="9"/>
  <c r="W16" i="9"/>
  <c r="T16" i="9"/>
  <c r="Q16" i="9"/>
  <c r="N16" i="9"/>
  <c r="K16" i="9"/>
  <c r="H16" i="9"/>
  <c r="E16" i="9"/>
  <c r="AN15" i="9"/>
  <c r="AM15" i="9"/>
  <c r="AL15" i="9"/>
  <c r="AI15" i="9"/>
  <c r="AF15" i="9"/>
  <c r="Z15" i="9"/>
  <c r="W15" i="9"/>
  <c r="T15" i="9"/>
  <c r="Q15" i="9"/>
  <c r="N15" i="9"/>
  <c r="K15" i="9"/>
  <c r="H15" i="9"/>
  <c r="E15" i="9"/>
  <c r="AN14" i="9"/>
  <c r="AM14" i="9"/>
  <c r="AL14" i="9"/>
  <c r="AI14" i="9"/>
  <c r="AF14" i="9"/>
  <c r="Z14" i="9"/>
  <c r="W14" i="9"/>
  <c r="T14" i="9"/>
  <c r="Q14" i="9"/>
  <c r="N14" i="9"/>
  <c r="K14" i="9"/>
  <c r="H14" i="9"/>
  <c r="E14" i="9"/>
  <c r="AN13" i="9"/>
  <c r="AM13" i="9"/>
  <c r="AL13" i="9"/>
  <c r="AI13" i="9"/>
  <c r="AF13" i="9"/>
  <c r="Z13" i="9"/>
  <c r="W13" i="9"/>
  <c r="T13" i="9"/>
  <c r="Q13" i="9"/>
  <c r="N13" i="9"/>
  <c r="K13" i="9"/>
  <c r="H13" i="9"/>
  <c r="E13" i="9"/>
  <c r="AN12" i="9"/>
  <c r="AM12" i="9"/>
  <c r="AL12" i="9"/>
  <c r="AI12" i="9"/>
  <c r="AF12" i="9"/>
  <c r="Z12" i="9"/>
  <c r="W12" i="9"/>
  <c r="T12" i="9"/>
  <c r="Q12" i="9"/>
  <c r="N12" i="9"/>
  <c r="K12" i="9"/>
  <c r="H12" i="9"/>
  <c r="E12" i="9"/>
  <c r="AN97" i="9"/>
  <c r="AM97" i="9"/>
  <c r="AL97" i="9"/>
  <c r="AI97" i="9"/>
  <c r="AF97" i="9"/>
  <c r="AC97" i="9"/>
  <c r="Z97" i="9"/>
  <c r="W97" i="9"/>
  <c r="T97" i="9"/>
  <c r="Q97" i="9"/>
  <c r="N97" i="9"/>
  <c r="K97" i="9"/>
  <c r="H97" i="9"/>
  <c r="E97" i="9"/>
  <c r="AN96" i="9"/>
  <c r="AM96" i="9"/>
  <c r="AL96" i="9"/>
  <c r="AI96" i="9"/>
  <c r="AF96" i="9"/>
  <c r="AC96" i="9"/>
  <c r="Z96" i="9"/>
  <c r="W96" i="9"/>
  <c r="T96" i="9"/>
  <c r="Q96" i="9"/>
  <c r="N96" i="9"/>
  <c r="K96" i="9"/>
  <c r="H96" i="9"/>
  <c r="E96" i="9"/>
  <c r="AN95" i="9"/>
  <c r="AM95" i="9"/>
  <c r="AL95" i="9"/>
  <c r="AI95" i="9"/>
  <c r="AF95" i="9"/>
  <c r="AC95" i="9"/>
  <c r="Z95" i="9"/>
  <c r="W95" i="9"/>
  <c r="T95" i="9"/>
  <c r="Q95" i="9"/>
  <c r="N95" i="9"/>
  <c r="K95" i="9"/>
  <c r="H95" i="9"/>
  <c r="E95" i="9"/>
  <c r="AN94" i="9"/>
  <c r="AM94" i="9"/>
  <c r="AL94" i="9"/>
  <c r="AI94" i="9"/>
  <c r="AF94" i="9"/>
  <c r="AC94" i="9"/>
  <c r="Z94" i="9"/>
  <c r="W94" i="9"/>
  <c r="T94" i="9"/>
  <c r="Q94" i="9"/>
  <c r="N94" i="9"/>
  <c r="K94" i="9"/>
  <c r="H94" i="9"/>
  <c r="E94" i="9"/>
  <c r="AN93" i="9"/>
  <c r="AM93" i="9"/>
  <c r="AL93" i="9"/>
  <c r="AI93" i="9"/>
  <c r="AF93" i="9"/>
  <c r="AC93" i="9"/>
  <c r="Z93" i="9"/>
  <c r="W93" i="9"/>
  <c r="T93" i="9"/>
  <c r="Q93" i="9"/>
  <c r="N93" i="9"/>
  <c r="K93" i="9"/>
  <c r="H93" i="9"/>
  <c r="E93" i="9"/>
  <c r="AN92" i="9"/>
  <c r="AM92" i="9"/>
  <c r="AL92" i="9"/>
  <c r="AI92" i="9"/>
  <c r="AF92" i="9"/>
  <c r="AC92" i="9"/>
  <c r="Z92" i="9"/>
  <c r="W92" i="9"/>
  <c r="T92" i="9"/>
  <c r="Q92" i="9"/>
  <c r="N92" i="9"/>
  <c r="K92" i="9"/>
  <c r="H92" i="9"/>
  <c r="E92" i="9"/>
  <c r="AN91" i="9"/>
  <c r="AM91" i="9"/>
  <c r="AL91" i="9"/>
  <c r="AI91" i="9"/>
  <c r="AF91" i="9"/>
  <c r="AC91" i="9"/>
  <c r="Z91" i="9"/>
  <c r="W91" i="9"/>
  <c r="T91" i="9"/>
  <c r="Q91" i="9"/>
  <c r="N91" i="9"/>
  <c r="K91" i="9"/>
  <c r="H91" i="9"/>
  <c r="E91" i="9"/>
  <c r="AN90" i="9"/>
  <c r="AM90" i="9"/>
  <c r="AL90" i="9"/>
  <c r="AI90" i="9"/>
  <c r="AF90" i="9"/>
  <c r="AC90" i="9"/>
  <c r="Z90" i="9"/>
  <c r="W90" i="9"/>
  <c r="T90" i="9"/>
  <c r="Q90" i="9"/>
  <c r="N90" i="9"/>
  <c r="K90" i="9"/>
  <c r="H90" i="9"/>
  <c r="E90" i="9"/>
  <c r="AN53" i="9"/>
  <c r="AM53" i="9"/>
  <c r="AL53" i="9"/>
  <c r="AI53" i="9"/>
  <c r="AF53" i="9"/>
  <c r="AC53" i="9"/>
  <c r="Z53" i="9"/>
  <c r="W53" i="9"/>
  <c r="T53" i="9"/>
  <c r="Q53" i="9"/>
  <c r="N53" i="9"/>
  <c r="K53" i="9"/>
  <c r="H53" i="9"/>
  <c r="E53" i="9"/>
  <c r="AN52" i="9"/>
  <c r="AM52" i="9"/>
  <c r="AL52" i="9"/>
  <c r="AI52" i="9"/>
  <c r="AF52" i="9"/>
  <c r="AC52" i="9"/>
  <c r="Z52" i="9"/>
  <c r="W52" i="9"/>
  <c r="T52" i="9"/>
  <c r="Q52" i="9"/>
  <c r="N52" i="9"/>
  <c r="K52" i="9"/>
  <c r="H52" i="9"/>
  <c r="E52" i="9"/>
  <c r="AN51" i="9"/>
  <c r="AM51" i="9"/>
  <c r="AL51" i="9"/>
  <c r="AI51" i="9"/>
  <c r="AF51" i="9"/>
  <c r="AC51" i="9"/>
  <c r="Z51" i="9"/>
  <c r="W51" i="9"/>
  <c r="T51" i="9"/>
  <c r="Q51" i="9"/>
  <c r="N51" i="9"/>
  <c r="K51" i="9"/>
  <c r="H51" i="9"/>
  <c r="E51" i="9"/>
  <c r="AN41" i="9"/>
  <c r="AM41" i="9"/>
  <c r="AL41" i="9"/>
  <c r="AI41" i="9"/>
  <c r="AF41" i="9"/>
  <c r="Z41" i="9"/>
  <c r="W41" i="9"/>
  <c r="T41" i="9"/>
  <c r="Q41" i="9"/>
  <c r="N41" i="9"/>
  <c r="K41" i="9"/>
  <c r="H41" i="9"/>
  <c r="E41" i="9"/>
  <c r="AN40" i="9"/>
  <c r="AM40" i="9"/>
  <c r="AL40" i="9"/>
  <c r="AI40" i="9"/>
  <c r="AF40" i="9"/>
  <c r="Z40" i="9"/>
  <c r="W40" i="9"/>
  <c r="T40" i="9"/>
  <c r="Q40" i="9"/>
  <c r="N40" i="9"/>
  <c r="K40" i="9"/>
  <c r="H40" i="9"/>
  <c r="E40" i="9"/>
  <c r="AN39" i="9"/>
  <c r="AM39" i="9"/>
  <c r="AL39" i="9"/>
  <c r="AI39" i="9"/>
  <c r="AF39" i="9"/>
  <c r="Z39" i="9"/>
  <c r="W39" i="9"/>
  <c r="T39" i="9"/>
  <c r="Q39" i="9"/>
  <c r="N39" i="9"/>
  <c r="K39" i="9"/>
  <c r="H39" i="9"/>
  <c r="E39" i="9"/>
  <c r="AN38" i="9"/>
  <c r="AM38" i="9"/>
  <c r="AL38" i="9"/>
  <c r="AI38" i="9"/>
  <c r="AF38" i="9"/>
  <c r="Z38" i="9"/>
  <c r="W38" i="9"/>
  <c r="T38" i="9"/>
  <c r="Q38" i="9"/>
  <c r="N38" i="9"/>
  <c r="K38" i="9"/>
  <c r="H38" i="9"/>
  <c r="E38" i="9"/>
  <c r="AN37" i="9"/>
  <c r="AM37" i="9"/>
  <c r="AL37" i="9"/>
  <c r="AI37" i="9"/>
  <c r="AF37" i="9"/>
  <c r="Z37" i="9"/>
  <c r="W37" i="9"/>
  <c r="T37" i="9"/>
  <c r="Q37" i="9"/>
  <c r="N37" i="9"/>
  <c r="K37" i="9"/>
  <c r="H37" i="9"/>
  <c r="E37" i="9"/>
  <c r="AN36" i="9"/>
  <c r="AM36" i="9"/>
  <c r="AL36" i="9"/>
  <c r="AI36" i="9"/>
  <c r="AF36" i="9"/>
  <c r="Z36" i="9"/>
  <c r="W36" i="9"/>
  <c r="T36" i="9"/>
  <c r="Q36" i="9"/>
  <c r="N36" i="9"/>
  <c r="K36" i="9"/>
  <c r="H36" i="9"/>
  <c r="E36" i="9"/>
  <c r="AN35" i="9"/>
  <c r="AM35" i="9"/>
  <c r="AL35" i="9"/>
  <c r="AI35" i="9"/>
  <c r="AF35" i="9"/>
  <c r="Z35" i="9"/>
  <c r="W35" i="9"/>
  <c r="T35" i="9"/>
  <c r="Q35" i="9"/>
  <c r="N35" i="9"/>
  <c r="K35" i="9"/>
  <c r="H35" i="9"/>
  <c r="E35" i="9"/>
  <c r="AN34" i="9"/>
  <c r="AM34" i="9"/>
  <c r="AL34" i="9"/>
  <c r="AI34" i="9"/>
  <c r="AF34" i="9"/>
  <c r="Z34" i="9"/>
  <c r="W34" i="9"/>
  <c r="T34" i="9"/>
  <c r="Q34" i="9"/>
  <c r="N34" i="9"/>
  <c r="K34" i="9"/>
  <c r="H34" i="9"/>
  <c r="E34" i="9"/>
  <c r="AN33" i="9"/>
  <c r="AM33" i="9"/>
  <c r="AL33" i="9"/>
  <c r="AI33" i="9"/>
  <c r="AF33" i="9"/>
  <c r="Z33" i="9"/>
  <c r="W33" i="9"/>
  <c r="T33" i="9"/>
  <c r="Q33" i="9"/>
  <c r="N33" i="9"/>
  <c r="K33" i="9"/>
  <c r="H33" i="9"/>
  <c r="E33" i="9"/>
  <c r="AN32" i="9"/>
  <c r="AM32" i="9"/>
  <c r="AL32" i="9"/>
  <c r="AI32" i="9"/>
  <c r="AF32" i="9"/>
  <c r="Z32" i="9"/>
  <c r="W32" i="9"/>
  <c r="T32" i="9"/>
  <c r="Q32" i="9"/>
  <c r="N32" i="9"/>
  <c r="K32" i="9"/>
  <c r="H32" i="9"/>
  <c r="E32" i="9"/>
  <c r="AN31" i="9"/>
  <c r="AM31" i="9"/>
  <c r="AL31" i="9"/>
  <c r="AI31" i="9"/>
  <c r="AF31" i="9"/>
  <c r="Z31" i="9"/>
  <c r="W31" i="9"/>
  <c r="T31" i="9"/>
  <c r="Q31" i="9"/>
  <c r="N31" i="9"/>
  <c r="K31" i="9"/>
  <c r="H31" i="9"/>
  <c r="E31" i="9"/>
  <c r="AN30" i="9"/>
  <c r="AM30" i="9"/>
  <c r="AL30" i="9"/>
  <c r="AI30" i="9"/>
  <c r="AF30" i="9"/>
  <c r="Z30" i="9"/>
  <c r="W30" i="9"/>
  <c r="T30" i="9"/>
  <c r="Q30" i="9"/>
  <c r="N30" i="9"/>
  <c r="K30" i="9"/>
  <c r="H30" i="9"/>
  <c r="E30" i="9"/>
  <c r="AN11" i="9"/>
  <c r="AM11" i="9"/>
  <c r="AL11" i="9"/>
  <c r="AI11" i="9"/>
  <c r="AF11" i="9"/>
  <c r="Z11" i="9"/>
  <c r="W11" i="9"/>
  <c r="T11" i="9"/>
  <c r="Q11" i="9"/>
  <c r="N11" i="9"/>
  <c r="K11" i="9"/>
  <c r="H11" i="9"/>
  <c r="E11" i="9"/>
  <c r="AN10" i="9"/>
  <c r="AM10" i="9"/>
  <c r="AL10" i="9"/>
  <c r="AI10" i="9"/>
  <c r="AF10" i="9"/>
  <c r="AC10" i="9"/>
  <c r="Z10" i="9"/>
  <c r="W10" i="9"/>
  <c r="T10" i="9"/>
  <c r="Q10" i="9"/>
  <c r="N10" i="9"/>
  <c r="K10" i="9"/>
  <c r="H10" i="9"/>
  <c r="E10" i="9"/>
  <c r="AN48" i="9"/>
  <c r="AM48" i="9"/>
  <c r="AL48" i="9"/>
  <c r="AI48" i="9"/>
  <c r="AF48" i="9"/>
  <c r="Z48" i="9"/>
  <c r="W48" i="9"/>
  <c r="T48" i="9"/>
  <c r="Q48" i="9"/>
  <c r="N48" i="9"/>
  <c r="K48" i="9"/>
  <c r="H48" i="9"/>
  <c r="E48" i="9"/>
  <c r="AN47" i="9"/>
  <c r="AM47" i="9"/>
  <c r="AL47" i="9"/>
  <c r="AI47" i="9"/>
  <c r="AF47" i="9"/>
  <c r="Z47" i="9"/>
  <c r="W47" i="9"/>
  <c r="T47" i="9"/>
  <c r="Q47" i="9"/>
  <c r="N47" i="9"/>
  <c r="K47" i="9"/>
  <c r="H47" i="9"/>
  <c r="E47" i="9"/>
  <c r="AN46" i="9"/>
  <c r="AM46" i="9"/>
  <c r="AL46" i="9"/>
  <c r="AI46" i="9"/>
  <c r="AF46" i="9"/>
  <c r="Z46" i="9"/>
  <c r="W46" i="9"/>
  <c r="T46" i="9"/>
  <c r="Q46" i="9"/>
  <c r="N46" i="9"/>
  <c r="K46" i="9"/>
  <c r="H46" i="9"/>
  <c r="E46" i="9"/>
  <c r="AN45" i="9"/>
  <c r="AM45" i="9"/>
  <c r="AL45" i="9"/>
  <c r="AI45" i="9"/>
  <c r="AF45" i="9"/>
  <c r="Z45" i="9"/>
  <c r="W45" i="9"/>
  <c r="T45" i="9"/>
  <c r="Q45" i="9"/>
  <c r="N45" i="9"/>
  <c r="K45" i="9"/>
  <c r="H45" i="9"/>
  <c r="E45" i="9"/>
  <c r="AN44" i="9"/>
  <c r="AM44" i="9"/>
  <c r="AL44" i="9"/>
  <c r="AI44" i="9"/>
  <c r="AF44" i="9"/>
  <c r="Z44" i="9"/>
  <c r="W44" i="9"/>
  <c r="T44" i="9"/>
  <c r="Q44" i="9"/>
  <c r="N44" i="9"/>
  <c r="K44" i="9"/>
  <c r="H44" i="9"/>
  <c r="E44" i="9"/>
  <c r="AN43" i="9"/>
  <c r="AM43" i="9"/>
  <c r="AL43" i="9"/>
  <c r="AI43" i="9"/>
  <c r="AF43" i="9"/>
  <c r="Z43" i="9"/>
  <c r="W43" i="9"/>
  <c r="T43" i="9"/>
  <c r="Q43" i="9"/>
  <c r="N43" i="9"/>
  <c r="K43" i="9"/>
  <c r="H43" i="9"/>
  <c r="E43" i="9"/>
  <c r="AN42" i="9"/>
  <c r="AM42" i="9"/>
  <c r="AL42" i="9"/>
  <c r="AI42" i="9"/>
  <c r="AF42" i="9"/>
  <c r="Z42" i="9"/>
  <c r="W42" i="9"/>
  <c r="T42" i="9"/>
  <c r="Q42" i="9"/>
  <c r="N42" i="9"/>
  <c r="K42" i="9"/>
  <c r="H42" i="9"/>
  <c r="E42" i="9"/>
  <c r="W50" i="9" l="1"/>
  <c r="K50" i="9"/>
  <c r="AL50" i="9"/>
  <c r="AI50" i="9"/>
  <c r="AF50" i="9"/>
  <c r="Z50" i="9"/>
  <c r="E50" i="9"/>
  <c r="AC50" i="9"/>
  <c r="T50" i="9"/>
  <c r="Q50" i="9"/>
  <c r="N50" i="9"/>
  <c r="AM50" i="9"/>
  <c r="H50" i="9"/>
  <c r="AN50" i="9"/>
  <c r="AO108" i="9"/>
  <c r="AO107" i="9"/>
  <c r="AO106" i="9"/>
  <c r="AO110" i="9"/>
  <c r="AO109" i="9"/>
  <c r="AO103" i="9"/>
  <c r="AO105" i="9"/>
  <c r="AO102" i="9"/>
  <c r="AO45" i="9"/>
  <c r="AO47" i="9"/>
  <c r="AO83" i="9"/>
  <c r="AO85" i="9"/>
  <c r="AO88" i="9"/>
  <c r="AO89" i="9"/>
  <c r="AO16" i="9"/>
  <c r="AO57" i="9"/>
  <c r="AO59" i="9"/>
  <c r="AO61" i="9"/>
  <c r="AO65" i="9"/>
  <c r="AO94" i="9"/>
  <c r="AO17" i="9"/>
  <c r="AO58" i="9"/>
  <c r="AO60" i="9"/>
  <c r="AO35" i="9"/>
  <c r="AO41" i="9"/>
  <c r="AO52" i="9"/>
  <c r="AO96" i="9"/>
  <c r="AO12" i="9"/>
  <c r="AO13" i="9"/>
  <c r="AO23" i="9"/>
  <c r="AO54" i="9"/>
  <c r="AO67" i="9"/>
  <c r="AO69" i="9"/>
  <c r="AO75" i="9"/>
  <c r="AO77" i="9"/>
  <c r="AO79" i="9"/>
  <c r="AO10" i="9"/>
  <c r="AO36" i="9"/>
  <c r="AO40" i="9"/>
  <c r="AO97" i="9"/>
  <c r="AO66" i="9"/>
  <c r="AO68" i="9"/>
  <c r="AO70" i="9"/>
  <c r="AO74" i="9"/>
  <c r="AO76" i="9"/>
  <c r="AO78" i="9"/>
  <c r="AO92" i="9"/>
  <c r="AO22" i="9"/>
  <c r="AO24" i="9"/>
  <c r="AO26" i="9"/>
  <c r="AO55" i="9"/>
  <c r="AO62" i="9"/>
  <c r="AO64" i="9"/>
  <c r="AO71" i="9"/>
  <c r="AO80" i="9"/>
  <c r="AO82" i="9"/>
  <c r="AO51" i="9"/>
  <c r="AO84" i="9"/>
  <c r="AO86" i="9"/>
  <c r="AO42" i="9"/>
  <c r="AO93" i="9"/>
  <c r="AO95" i="9"/>
  <c r="AO21" i="9"/>
  <c r="AO25" i="9"/>
  <c r="AO56" i="9"/>
  <c r="AO63" i="9"/>
  <c r="AO81" i="9"/>
  <c r="AO48" i="9"/>
  <c r="AO43" i="9"/>
  <c r="AO53" i="9"/>
  <c r="AO91" i="9"/>
  <c r="AO15" i="9"/>
  <c r="AO18" i="9"/>
  <c r="AO20" i="9"/>
  <c r="AO14" i="9"/>
  <c r="AO30" i="9"/>
  <c r="AO32" i="9"/>
  <c r="AO38" i="9"/>
  <c r="AO90" i="9"/>
  <c r="AO19" i="9"/>
  <c r="AO11" i="9"/>
  <c r="AO33" i="9"/>
  <c r="AO44" i="9"/>
  <c r="AO46" i="9"/>
  <c r="AO34" i="9"/>
  <c r="AO37" i="9"/>
  <c r="AO39" i="9"/>
  <c r="AO31" i="9"/>
  <c r="AO50" i="9" l="1"/>
  <c r="AN101" i="9" l="1"/>
  <c r="AM101" i="9"/>
  <c r="AN100" i="9"/>
  <c r="AM100" i="9"/>
  <c r="AN99" i="9"/>
  <c r="AM99" i="9"/>
  <c r="AN49" i="9"/>
  <c r="AN9" i="9" s="1"/>
  <c r="AM49" i="9"/>
  <c r="AM9" i="9" s="1"/>
  <c r="AL114" i="9"/>
  <c r="AL111" i="9"/>
  <c r="AL101" i="9"/>
  <c r="AL100" i="9"/>
  <c r="AL99" i="9"/>
  <c r="AL49" i="9"/>
  <c r="AL9" i="9" s="1"/>
  <c r="AI114" i="9"/>
  <c r="AI111" i="9"/>
  <c r="AI101" i="9"/>
  <c r="AI100" i="9"/>
  <c r="AI99" i="9"/>
  <c r="AI49" i="9"/>
  <c r="AI9" i="9" s="1"/>
  <c r="AF114" i="9"/>
  <c r="AF111" i="9"/>
  <c r="AF101" i="9"/>
  <c r="AF100" i="9"/>
  <c r="AF99" i="9"/>
  <c r="AF49" i="9"/>
  <c r="AF9" i="9" s="1"/>
  <c r="AC114" i="9"/>
  <c r="AC111" i="9"/>
  <c r="AC101" i="9"/>
  <c r="AC100" i="9"/>
  <c r="AC99" i="9"/>
  <c r="AC9" i="9"/>
  <c r="Z114" i="9"/>
  <c r="Z111" i="9"/>
  <c r="Z101" i="9"/>
  <c r="Z100" i="9"/>
  <c r="Z99" i="9"/>
  <c r="Z49" i="9"/>
  <c r="Z9" i="9" s="1"/>
  <c r="W101" i="9"/>
  <c r="W100" i="9"/>
  <c r="W99" i="9"/>
  <c r="W49" i="9"/>
  <c r="W9" i="9" s="1"/>
  <c r="T114" i="9"/>
  <c r="T111" i="9"/>
  <c r="T101" i="9"/>
  <c r="T100" i="9"/>
  <c r="T99" i="9"/>
  <c r="T49" i="9"/>
  <c r="T9" i="9" s="1"/>
  <c r="Q114" i="9"/>
  <c r="Q111" i="9"/>
  <c r="Q101" i="9"/>
  <c r="Q100" i="9"/>
  <c r="Q99" i="9"/>
  <c r="Q49" i="9"/>
  <c r="Q9" i="9" s="1"/>
  <c r="N114" i="9"/>
  <c r="N111" i="9"/>
  <c r="N101" i="9"/>
  <c r="N100" i="9"/>
  <c r="N99" i="9"/>
  <c r="N49" i="9"/>
  <c r="N9" i="9" s="1"/>
  <c r="K114" i="9"/>
  <c r="K111" i="9"/>
  <c r="K101" i="9"/>
  <c r="K100" i="9"/>
  <c r="K99" i="9"/>
  <c r="K49" i="9"/>
  <c r="K9" i="9" s="1"/>
  <c r="H114" i="9"/>
  <c r="H111" i="9"/>
  <c r="H101" i="9"/>
  <c r="H100" i="9"/>
  <c r="H99" i="9"/>
  <c r="H49" i="9"/>
  <c r="H9" i="9" s="1"/>
  <c r="C98" i="9"/>
  <c r="C115" i="9" s="1"/>
  <c r="E114" i="9"/>
  <c r="E111" i="9"/>
  <c r="E101" i="9"/>
  <c r="E100" i="9"/>
  <c r="E99" i="9"/>
  <c r="E49" i="9"/>
  <c r="E9" i="9" s="1"/>
  <c r="F104" i="7"/>
  <c r="AX104" i="7"/>
  <c r="AW104" i="7"/>
  <c r="AV104" i="7"/>
  <c r="AU104" i="7"/>
  <c r="AT104" i="7"/>
  <c r="AS104" i="7"/>
  <c r="AR104" i="7"/>
  <c r="AQ104" i="7"/>
  <c r="AX95" i="7"/>
  <c r="AW95" i="7"/>
  <c r="AV95" i="7"/>
  <c r="AU95" i="7"/>
  <c r="AT95" i="7"/>
  <c r="AS95" i="7"/>
  <c r="AR95" i="7"/>
  <c r="AQ95" i="7"/>
  <c r="AX70" i="7"/>
  <c r="AW70" i="7"/>
  <c r="AV70" i="7"/>
  <c r="AU70" i="7"/>
  <c r="AT70" i="7"/>
  <c r="AS70" i="7"/>
  <c r="AR70" i="7"/>
  <c r="AQ70" i="7"/>
  <c r="BB57" i="7"/>
  <c r="BA57" i="7"/>
  <c r="AZ57" i="7"/>
  <c r="AY57" i="7"/>
  <c r="AX57" i="7"/>
  <c r="AW57" i="7"/>
  <c r="AV57" i="7"/>
  <c r="AU57" i="7"/>
  <c r="AT57" i="7"/>
  <c r="AS57" i="7"/>
  <c r="AR57" i="7"/>
  <c r="AQ57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BB15" i="7"/>
  <c r="BA15" i="7"/>
  <c r="AZ15" i="7"/>
  <c r="AY15" i="7"/>
  <c r="AX15" i="7"/>
  <c r="AW15" i="7"/>
  <c r="AV15" i="7"/>
  <c r="AV96" i="7" s="1"/>
  <c r="AV105" i="7" s="1"/>
  <c r="AU15" i="7"/>
  <c r="AU96" i="7" s="1"/>
  <c r="AU105" i="7" s="1"/>
  <c r="AT15" i="7"/>
  <c r="AT96" i="7" s="1"/>
  <c r="AT105" i="7" s="1"/>
  <c r="AS15" i="7"/>
  <c r="AS96" i="7" s="1"/>
  <c r="AS105" i="7" s="1"/>
  <c r="AR15" i="7"/>
  <c r="AQ15" i="7"/>
  <c r="AJ104" i="7"/>
  <c r="AI104" i="7"/>
  <c r="AH104" i="7"/>
  <c r="AG104" i="7"/>
  <c r="AF104" i="7"/>
  <c r="AE104" i="7"/>
  <c r="AD104" i="7"/>
  <c r="AC104" i="7"/>
  <c r="AB104" i="7"/>
  <c r="AA104" i="7"/>
  <c r="Z104" i="7"/>
  <c r="Y104" i="7"/>
  <c r="X104" i="7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G104" i="7"/>
  <c r="AJ95" i="7"/>
  <c r="AI95" i="7"/>
  <c r="AH95" i="7"/>
  <c r="AG95" i="7"/>
  <c r="AF95" i="7"/>
  <c r="AE95" i="7"/>
  <c r="AD95" i="7"/>
  <c r="AC95" i="7"/>
  <c r="AB95" i="7"/>
  <c r="AA95" i="7"/>
  <c r="Z95" i="7"/>
  <c r="Y95" i="7"/>
  <c r="X95" i="7"/>
  <c r="W95" i="7"/>
  <c r="V95" i="7"/>
  <c r="U95" i="7"/>
  <c r="T95" i="7"/>
  <c r="S95" i="7"/>
  <c r="R95" i="7"/>
  <c r="Q95" i="7"/>
  <c r="P95" i="7"/>
  <c r="O95" i="7"/>
  <c r="N95" i="7"/>
  <c r="M95" i="7"/>
  <c r="L95" i="7"/>
  <c r="K95" i="7"/>
  <c r="J95" i="7"/>
  <c r="I95" i="7"/>
  <c r="H95" i="7"/>
  <c r="G95" i="7"/>
  <c r="F95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F20" i="7"/>
  <c r="G20" i="7"/>
  <c r="H20" i="7"/>
  <c r="I20" i="7"/>
  <c r="J20" i="7"/>
  <c r="K20" i="7"/>
  <c r="L20" i="7"/>
  <c r="F15" i="7"/>
  <c r="G15" i="7"/>
  <c r="H15" i="7"/>
  <c r="I15" i="7"/>
  <c r="J15" i="7"/>
  <c r="K15" i="7"/>
  <c r="L15" i="7"/>
  <c r="R20" i="7"/>
  <c r="S20" i="7"/>
  <c r="T20" i="7"/>
  <c r="U20" i="7"/>
  <c r="V20" i="7"/>
  <c r="W20" i="7"/>
  <c r="X20" i="7"/>
  <c r="R15" i="7"/>
  <c r="S15" i="7"/>
  <c r="T15" i="7"/>
  <c r="U15" i="7"/>
  <c r="V15" i="7"/>
  <c r="W15" i="7"/>
  <c r="X15" i="7"/>
  <c r="AD20" i="7"/>
  <c r="AE20" i="7"/>
  <c r="AF20" i="7"/>
  <c r="AG20" i="7"/>
  <c r="AH20" i="7"/>
  <c r="AI20" i="7"/>
  <c r="AJ20" i="7"/>
  <c r="AK20" i="7"/>
  <c r="AL20" i="7"/>
  <c r="AM20" i="7"/>
  <c r="AN20" i="7"/>
  <c r="AD15" i="7"/>
  <c r="AE15" i="7"/>
  <c r="AF15" i="7"/>
  <c r="AG15" i="7"/>
  <c r="AH15" i="7"/>
  <c r="AH96" i="7" s="1"/>
  <c r="AH105" i="7" s="1"/>
  <c r="AI15" i="7"/>
  <c r="AJ15" i="7"/>
  <c r="AK15" i="7"/>
  <c r="AL15" i="7"/>
  <c r="AM15" i="7"/>
  <c r="AN15" i="7"/>
  <c r="E104" i="7"/>
  <c r="D104" i="7"/>
  <c r="E95" i="7"/>
  <c r="D95" i="7"/>
  <c r="E70" i="7"/>
  <c r="D70" i="7"/>
  <c r="E57" i="7"/>
  <c r="D57" i="7"/>
  <c r="AC20" i="7"/>
  <c r="AB20" i="7"/>
  <c r="Q20" i="7"/>
  <c r="P20" i="7"/>
  <c r="E20" i="7"/>
  <c r="D20" i="7"/>
  <c r="AC15" i="7"/>
  <c r="AB15" i="7"/>
  <c r="Q15" i="7"/>
  <c r="P15" i="7"/>
  <c r="E15" i="7"/>
  <c r="D15" i="7"/>
  <c r="CT71" i="6"/>
  <c r="CM71" i="6"/>
  <c r="CP71" i="6" s="1"/>
  <c r="CT70" i="6"/>
  <c r="CP70" i="6"/>
  <c r="CT69" i="6"/>
  <c r="CP69" i="6"/>
  <c r="CT68" i="6"/>
  <c r="CP68" i="6"/>
  <c r="CT67" i="6"/>
  <c r="CP67" i="6"/>
  <c r="CS66" i="6"/>
  <c r="CR66" i="6"/>
  <c r="CQ66" i="6"/>
  <c r="CO66" i="6"/>
  <c r="CN66" i="6"/>
  <c r="CM66" i="6"/>
  <c r="CT65" i="6"/>
  <c r="CP65" i="6"/>
  <c r="CT64" i="6"/>
  <c r="CP64" i="6"/>
  <c r="CT63" i="6"/>
  <c r="CP63" i="6"/>
  <c r="CT62" i="6"/>
  <c r="CP62" i="6"/>
  <c r="CS61" i="6"/>
  <c r="CR61" i="6"/>
  <c r="CQ61" i="6"/>
  <c r="CO61" i="6"/>
  <c r="CN61" i="6"/>
  <c r="CM61" i="6"/>
  <c r="CT60" i="6"/>
  <c r="CP60" i="6"/>
  <c r="CT59" i="6"/>
  <c r="CP59" i="6"/>
  <c r="CT58" i="6"/>
  <c r="CP58" i="6"/>
  <c r="CT57" i="6"/>
  <c r="CP57" i="6"/>
  <c r="CS56" i="6"/>
  <c r="CR56" i="6"/>
  <c r="CQ56" i="6"/>
  <c r="CO56" i="6"/>
  <c r="CN56" i="6"/>
  <c r="CM56" i="6"/>
  <c r="CT55" i="6"/>
  <c r="CP55" i="6"/>
  <c r="CT54" i="6"/>
  <c r="CP54" i="6"/>
  <c r="CT53" i="6"/>
  <c r="CP53" i="6"/>
  <c r="CT52" i="6"/>
  <c r="CP52" i="6"/>
  <c r="CS51" i="6"/>
  <c r="CR51" i="6"/>
  <c r="CQ51" i="6"/>
  <c r="CO51" i="6"/>
  <c r="CN51" i="6"/>
  <c r="CM51" i="6"/>
  <c r="CT50" i="6"/>
  <c r="CP50" i="6"/>
  <c r="CT49" i="6"/>
  <c r="CP49" i="6"/>
  <c r="CT48" i="6"/>
  <c r="CP48" i="6"/>
  <c r="CT47" i="6"/>
  <c r="CP47" i="6"/>
  <c r="CS46" i="6"/>
  <c r="CR46" i="6"/>
  <c r="CQ46" i="6"/>
  <c r="CO46" i="6"/>
  <c r="CN46" i="6"/>
  <c r="CM46" i="6"/>
  <c r="CT45" i="6"/>
  <c r="CP45" i="6"/>
  <c r="CT44" i="6"/>
  <c r="CP44" i="6"/>
  <c r="CT43" i="6"/>
  <c r="CP43" i="6"/>
  <c r="CT42" i="6"/>
  <c r="CP42" i="6"/>
  <c r="CS41" i="6"/>
  <c r="CR41" i="6"/>
  <c r="CQ41" i="6"/>
  <c r="CO41" i="6"/>
  <c r="CN41" i="6"/>
  <c r="CM41" i="6"/>
  <c r="CT40" i="6"/>
  <c r="CP40" i="6"/>
  <c r="CT39" i="6"/>
  <c r="CP39" i="6"/>
  <c r="CT38" i="6"/>
  <c r="CP38" i="6"/>
  <c r="CT37" i="6"/>
  <c r="CP37" i="6"/>
  <c r="CP41" i="6" s="1"/>
  <c r="CS36" i="6"/>
  <c r="CR36" i="6"/>
  <c r="CQ36" i="6"/>
  <c r="CO36" i="6"/>
  <c r="CN36" i="6"/>
  <c r="CM36" i="6"/>
  <c r="CT35" i="6"/>
  <c r="CP35" i="6"/>
  <c r="CT34" i="6"/>
  <c r="CP34" i="6"/>
  <c r="CT33" i="6"/>
  <c r="CP33" i="6"/>
  <c r="CT32" i="6"/>
  <c r="CP32" i="6"/>
  <c r="CS31" i="6"/>
  <c r="CR31" i="6"/>
  <c r="CQ31" i="6"/>
  <c r="CO31" i="6"/>
  <c r="CN31" i="6"/>
  <c r="CM31" i="6"/>
  <c r="CT30" i="6"/>
  <c r="CP30" i="6"/>
  <c r="CT29" i="6"/>
  <c r="CP29" i="6"/>
  <c r="CT28" i="6"/>
  <c r="CP28" i="6"/>
  <c r="CT27" i="6"/>
  <c r="CP27" i="6"/>
  <c r="CP31" i="6" s="1"/>
  <c r="CS26" i="6"/>
  <c r="CR26" i="6"/>
  <c r="CQ26" i="6"/>
  <c r="CO26" i="6"/>
  <c r="CN26" i="6"/>
  <c r="CM26" i="6"/>
  <c r="CT25" i="6"/>
  <c r="CP25" i="6"/>
  <c r="CT24" i="6"/>
  <c r="CP24" i="6"/>
  <c r="CT23" i="6"/>
  <c r="CP23" i="6"/>
  <c r="CT22" i="6"/>
  <c r="CP22" i="6"/>
  <c r="CS21" i="6"/>
  <c r="CR21" i="6"/>
  <c r="CQ21" i="6"/>
  <c r="CO21" i="6"/>
  <c r="CN21" i="6"/>
  <c r="CM21" i="6"/>
  <c r="CT20" i="6"/>
  <c r="CP20" i="6"/>
  <c r="CT19" i="6"/>
  <c r="CP19" i="6"/>
  <c r="CT18" i="6"/>
  <c r="CP18" i="6"/>
  <c r="CT17" i="6"/>
  <c r="CP17" i="6"/>
  <c r="CP21" i="6" s="1"/>
  <c r="CS16" i="6"/>
  <c r="CR16" i="6"/>
  <c r="CQ16" i="6"/>
  <c r="CO16" i="6"/>
  <c r="CN16" i="6"/>
  <c r="CM16" i="6"/>
  <c r="CT15" i="6"/>
  <c r="CP15" i="6"/>
  <c r="CT14" i="6"/>
  <c r="CP14" i="6"/>
  <c r="CT13" i="6"/>
  <c r="CP13" i="6"/>
  <c r="CT12" i="6"/>
  <c r="CP12" i="6"/>
  <c r="CS11" i="6"/>
  <c r="CR11" i="6"/>
  <c r="CQ11" i="6"/>
  <c r="CO11" i="6"/>
  <c r="CN11" i="6"/>
  <c r="CM11" i="6"/>
  <c r="CT10" i="6"/>
  <c r="CP10" i="6"/>
  <c r="CT9" i="6"/>
  <c r="CP9" i="6"/>
  <c r="CT8" i="6"/>
  <c r="CP8" i="6"/>
  <c r="CT7" i="6"/>
  <c r="CP7" i="6"/>
  <c r="CP11" i="6" s="1"/>
  <c r="CL71" i="6"/>
  <c r="CE71" i="6"/>
  <c r="CH71" i="6"/>
  <c r="CL70" i="6"/>
  <c r="CH70" i="6"/>
  <c r="CL69" i="6"/>
  <c r="CH69" i="6"/>
  <c r="CL68" i="6"/>
  <c r="CH68" i="6"/>
  <c r="CL67" i="6"/>
  <c r="CH67" i="6"/>
  <c r="CK66" i="6"/>
  <c r="CJ66" i="6"/>
  <c r="CI66" i="6"/>
  <c r="CG66" i="6"/>
  <c r="CF66" i="6"/>
  <c r="CE66" i="6"/>
  <c r="CL65" i="6"/>
  <c r="CH65" i="6"/>
  <c r="CL64" i="6"/>
  <c r="CH64" i="6"/>
  <c r="CL63" i="6"/>
  <c r="CH63" i="6"/>
  <c r="CL62" i="6"/>
  <c r="CH62" i="6"/>
  <c r="CK61" i="6"/>
  <c r="CJ61" i="6"/>
  <c r="CI61" i="6"/>
  <c r="CG61" i="6"/>
  <c r="CF61" i="6"/>
  <c r="CE61" i="6"/>
  <c r="CL60" i="6"/>
  <c r="CH60" i="6"/>
  <c r="CL59" i="6"/>
  <c r="CH59" i="6"/>
  <c r="CL58" i="6"/>
  <c r="CH58" i="6"/>
  <c r="CL57" i="6"/>
  <c r="CH57" i="6"/>
  <c r="CK56" i="6"/>
  <c r="CJ56" i="6"/>
  <c r="CI56" i="6"/>
  <c r="CG56" i="6"/>
  <c r="CF56" i="6"/>
  <c r="CE56" i="6"/>
  <c r="CL55" i="6"/>
  <c r="CH55" i="6"/>
  <c r="CL54" i="6"/>
  <c r="CH54" i="6"/>
  <c r="CL53" i="6"/>
  <c r="CH53" i="6"/>
  <c r="CL52" i="6"/>
  <c r="CL56" i="6" s="1"/>
  <c r="CH52" i="6"/>
  <c r="CK51" i="6"/>
  <c r="CJ51" i="6"/>
  <c r="CI51" i="6"/>
  <c r="CG51" i="6"/>
  <c r="CF51" i="6"/>
  <c r="CE51" i="6"/>
  <c r="CL50" i="6"/>
  <c r="CH50" i="6"/>
  <c r="CL49" i="6"/>
  <c r="CH49" i="6"/>
  <c r="CL48" i="6"/>
  <c r="CH48" i="6"/>
  <c r="CL47" i="6"/>
  <c r="CH47" i="6"/>
  <c r="CK46" i="6"/>
  <c r="CJ46" i="6"/>
  <c r="CI46" i="6"/>
  <c r="CG46" i="6"/>
  <c r="CF46" i="6"/>
  <c r="CE46" i="6"/>
  <c r="CL45" i="6"/>
  <c r="CH45" i="6"/>
  <c r="CL44" i="6"/>
  <c r="CH44" i="6"/>
  <c r="CL43" i="6"/>
  <c r="CH43" i="6"/>
  <c r="CL42" i="6"/>
  <c r="CL46" i="6" s="1"/>
  <c r="CH42" i="6"/>
  <c r="CK41" i="6"/>
  <c r="CJ41" i="6"/>
  <c r="CI41" i="6"/>
  <c r="CG41" i="6"/>
  <c r="CF41" i="6"/>
  <c r="CE41" i="6"/>
  <c r="CL40" i="6"/>
  <c r="CH40" i="6"/>
  <c r="CL39" i="6"/>
  <c r="CH39" i="6"/>
  <c r="CL38" i="6"/>
  <c r="CH38" i="6"/>
  <c r="CL37" i="6"/>
  <c r="CH37" i="6"/>
  <c r="CK36" i="6"/>
  <c r="CJ36" i="6"/>
  <c r="CI36" i="6"/>
  <c r="CG36" i="6"/>
  <c r="CF36" i="6"/>
  <c r="CE36" i="6"/>
  <c r="CL35" i="6"/>
  <c r="CH35" i="6"/>
  <c r="CL34" i="6"/>
  <c r="CH34" i="6"/>
  <c r="CL33" i="6"/>
  <c r="CH33" i="6"/>
  <c r="CL32" i="6"/>
  <c r="CH32" i="6"/>
  <c r="CK31" i="6"/>
  <c r="CJ31" i="6"/>
  <c r="CI31" i="6"/>
  <c r="CG31" i="6"/>
  <c r="CF31" i="6"/>
  <c r="CE31" i="6"/>
  <c r="CL30" i="6"/>
  <c r="CH30" i="6"/>
  <c r="CL29" i="6"/>
  <c r="CH29" i="6"/>
  <c r="CL28" i="6"/>
  <c r="CH28" i="6"/>
  <c r="CL27" i="6"/>
  <c r="CH27" i="6"/>
  <c r="CK26" i="6"/>
  <c r="CJ26" i="6"/>
  <c r="CI26" i="6"/>
  <c r="CG26" i="6"/>
  <c r="CF26" i="6"/>
  <c r="CE26" i="6"/>
  <c r="CL25" i="6"/>
  <c r="CH25" i="6"/>
  <c r="CL24" i="6"/>
  <c r="CH24" i="6"/>
  <c r="CL23" i="6"/>
  <c r="CH23" i="6"/>
  <c r="CL22" i="6"/>
  <c r="CL26" i="6" s="1"/>
  <c r="CH22" i="6"/>
  <c r="CK21" i="6"/>
  <c r="CJ21" i="6"/>
  <c r="CI21" i="6"/>
  <c r="CG21" i="6"/>
  <c r="CF21" i="6"/>
  <c r="CE21" i="6"/>
  <c r="CL20" i="6"/>
  <c r="CH20" i="6"/>
  <c r="CL19" i="6"/>
  <c r="CH19" i="6"/>
  <c r="CL18" i="6"/>
  <c r="CH18" i="6"/>
  <c r="CL17" i="6"/>
  <c r="CH17" i="6"/>
  <c r="CK16" i="6"/>
  <c r="CJ16" i="6"/>
  <c r="CI16" i="6"/>
  <c r="CG16" i="6"/>
  <c r="CF16" i="6"/>
  <c r="CE16" i="6"/>
  <c r="CL15" i="6"/>
  <c r="CH15" i="6"/>
  <c r="CL14" i="6"/>
  <c r="CH14" i="6"/>
  <c r="CL13" i="6"/>
  <c r="CH13" i="6"/>
  <c r="CL12" i="6"/>
  <c r="CL16" i="6" s="1"/>
  <c r="CH12" i="6"/>
  <c r="CK11" i="6"/>
  <c r="CJ11" i="6"/>
  <c r="CI11" i="6"/>
  <c r="CG11" i="6"/>
  <c r="CF11" i="6"/>
  <c r="CE11" i="6"/>
  <c r="CL10" i="6"/>
  <c r="CH10" i="6"/>
  <c r="CL9" i="6"/>
  <c r="CH9" i="6"/>
  <c r="CL8" i="6"/>
  <c r="CH8" i="6"/>
  <c r="CL7" i="6"/>
  <c r="CH7" i="6"/>
  <c r="CD71" i="6"/>
  <c r="BW71" i="6"/>
  <c r="BZ71" i="6" s="1"/>
  <c r="CD70" i="6"/>
  <c r="BZ70" i="6"/>
  <c r="CD69" i="6"/>
  <c r="BZ69" i="6"/>
  <c r="CD68" i="6"/>
  <c r="BZ68" i="6"/>
  <c r="CD67" i="6"/>
  <c r="BZ67" i="6"/>
  <c r="CC66" i="6"/>
  <c r="CB66" i="6"/>
  <c r="CA66" i="6"/>
  <c r="BY66" i="6"/>
  <c r="BX66" i="6"/>
  <c r="BW66" i="6"/>
  <c r="CD65" i="6"/>
  <c r="BZ65" i="6"/>
  <c r="CD64" i="6"/>
  <c r="BZ64" i="6"/>
  <c r="CD63" i="6"/>
  <c r="BZ63" i="6"/>
  <c r="CD62" i="6"/>
  <c r="BZ62" i="6"/>
  <c r="CC61" i="6"/>
  <c r="CB61" i="6"/>
  <c r="CA61" i="6"/>
  <c r="BY61" i="6"/>
  <c r="BX61" i="6"/>
  <c r="BW61" i="6"/>
  <c r="CD60" i="6"/>
  <c r="BZ60" i="6"/>
  <c r="CD59" i="6"/>
  <c r="BZ59" i="6"/>
  <c r="CD58" i="6"/>
  <c r="BZ58" i="6"/>
  <c r="CD57" i="6"/>
  <c r="BZ57" i="6"/>
  <c r="CC56" i="6"/>
  <c r="CB56" i="6"/>
  <c r="CA56" i="6"/>
  <c r="BY56" i="6"/>
  <c r="BX56" i="6"/>
  <c r="BW56" i="6"/>
  <c r="CD55" i="6"/>
  <c r="BZ55" i="6"/>
  <c r="CD54" i="6"/>
  <c r="BZ54" i="6"/>
  <c r="CD53" i="6"/>
  <c r="BZ53" i="6"/>
  <c r="CD52" i="6"/>
  <c r="BZ52" i="6"/>
  <c r="CC51" i="6"/>
  <c r="CB51" i="6"/>
  <c r="CA51" i="6"/>
  <c r="BY51" i="6"/>
  <c r="BX51" i="6"/>
  <c r="BW51" i="6"/>
  <c r="CD50" i="6"/>
  <c r="BZ50" i="6"/>
  <c r="CD49" i="6"/>
  <c r="BZ49" i="6"/>
  <c r="CD48" i="6"/>
  <c r="BZ48" i="6"/>
  <c r="CD47" i="6"/>
  <c r="CD51" i="6" s="1"/>
  <c r="BZ47" i="6"/>
  <c r="CC46" i="6"/>
  <c r="CB46" i="6"/>
  <c r="CA46" i="6"/>
  <c r="BY46" i="6"/>
  <c r="BX46" i="6"/>
  <c r="BW46" i="6"/>
  <c r="CD45" i="6"/>
  <c r="BZ45" i="6"/>
  <c r="CD44" i="6"/>
  <c r="BZ44" i="6"/>
  <c r="CD43" i="6"/>
  <c r="BZ43" i="6"/>
  <c r="CD42" i="6"/>
  <c r="BZ42" i="6"/>
  <c r="CC41" i="6"/>
  <c r="CB41" i="6"/>
  <c r="CA41" i="6"/>
  <c r="BY41" i="6"/>
  <c r="BX41" i="6"/>
  <c r="BW41" i="6"/>
  <c r="CD40" i="6"/>
  <c r="BZ40" i="6"/>
  <c r="CD39" i="6"/>
  <c r="BZ39" i="6"/>
  <c r="CD38" i="6"/>
  <c r="BZ38" i="6"/>
  <c r="CD37" i="6"/>
  <c r="CD41" i="6" s="1"/>
  <c r="BZ37" i="6"/>
  <c r="CC36" i="6"/>
  <c r="CB36" i="6"/>
  <c r="CA36" i="6"/>
  <c r="BY36" i="6"/>
  <c r="BX36" i="6"/>
  <c r="BW36" i="6"/>
  <c r="CD35" i="6"/>
  <c r="BZ35" i="6"/>
  <c r="CD34" i="6"/>
  <c r="BZ34" i="6"/>
  <c r="CD33" i="6"/>
  <c r="BZ33" i="6"/>
  <c r="CD32" i="6"/>
  <c r="BZ32" i="6"/>
  <c r="CC31" i="6"/>
  <c r="CB31" i="6"/>
  <c r="CA31" i="6"/>
  <c r="BY31" i="6"/>
  <c r="BX31" i="6"/>
  <c r="BW31" i="6"/>
  <c r="CD30" i="6"/>
  <c r="BZ30" i="6"/>
  <c r="CD29" i="6"/>
  <c r="BZ29" i="6"/>
  <c r="CD28" i="6"/>
  <c r="BZ28" i="6"/>
  <c r="CD27" i="6"/>
  <c r="CD31" i="6" s="1"/>
  <c r="BZ27" i="6"/>
  <c r="CC26" i="6"/>
  <c r="CB26" i="6"/>
  <c r="CA26" i="6"/>
  <c r="BY26" i="6"/>
  <c r="BX26" i="6"/>
  <c r="BW26" i="6"/>
  <c r="CD25" i="6"/>
  <c r="BZ25" i="6"/>
  <c r="CD24" i="6"/>
  <c r="BZ24" i="6"/>
  <c r="CD23" i="6"/>
  <c r="BZ23" i="6"/>
  <c r="CD22" i="6"/>
  <c r="BZ22" i="6"/>
  <c r="CC21" i="6"/>
  <c r="CB21" i="6"/>
  <c r="CA21" i="6"/>
  <c r="BY21" i="6"/>
  <c r="BX21" i="6"/>
  <c r="BW21" i="6"/>
  <c r="CD20" i="6"/>
  <c r="BZ20" i="6"/>
  <c r="CD19" i="6"/>
  <c r="BZ19" i="6"/>
  <c r="CD18" i="6"/>
  <c r="BZ18" i="6"/>
  <c r="CD17" i="6"/>
  <c r="CD21" i="6" s="1"/>
  <c r="BZ17" i="6"/>
  <c r="CC16" i="6"/>
  <c r="CB16" i="6"/>
  <c r="CA16" i="6"/>
  <c r="BY16" i="6"/>
  <c r="BX16" i="6"/>
  <c r="BW16" i="6"/>
  <c r="CD15" i="6"/>
  <c r="BZ15" i="6"/>
  <c r="CD14" i="6"/>
  <c r="BZ14" i="6"/>
  <c r="CD13" i="6"/>
  <c r="BZ13" i="6"/>
  <c r="CD12" i="6"/>
  <c r="BZ12" i="6"/>
  <c r="CC11" i="6"/>
  <c r="CB11" i="6"/>
  <c r="CA11" i="6"/>
  <c r="BY11" i="6"/>
  <c r="BX11" i="6"/>
  <c r="BW11" i="6"/>
  <c r="CD10" i="6"/>
  <c r="BZ10" i="6"/>
  <c r="CD9" i="6"/>
  <c r="BZ9" i="6"/>
  <c r="CD8" i="6"/>
  <c r="BZ8" i="6"/>
  <c r="CD7" i="6"/>
  <c r="BZ7" i="6"/>
  <c r="BV71" i="6"/>
  <c r="BO71" i="6"/>
  <c r="BR71" i="6" s="1"/>
  <c r="BV70" i="6"/>
  <c r="BR70" i="6"/>
  <c r="BV69" i="6"/>
  <c r="BR69" i="6"/>
  <c r="BV68" i="6"/>
  <c r="BR68" i="6"/>
  <c r="BV67" i="6"/>
  <c r="BR67" i="6"/>
  <c r="BU66" i="6"/>
  <c r="BT66" i="6"/>
  <c r="BS66" i="6"/>
  <c r="BQ66" i="6"/>
  <c r="BP66" i="6"/>
  <c r="BO66" i="6"/>
  <c r="BV65" i="6"/>
  <c r="BR65" i="6"/>
  <c r="BV64" i="6"/>
  <c r="BR64" i="6"/>
  <c r="BV63" i="6"/>
  <c r="BR63" i="6"/>
  <c r="BV62" i="6"/>
  <c r="BV66" i="6" s="1"/>
  <c r="BR62" i="6"/>
  <c r="BU61" i="6"/>
  <c r="BT61" i="6"/>
  <c r="BS61" i="6"/>
  <c r="BQ61" i="6"/>
  <c r="BP61" i="6"/>
  <c r="BO61" i="6"/>
  <c r="BV60" i="6"/>
  <c r="BR60" i="6"/>
  <c r="BV59" i="6"/>
  <c r="BR59" i="6"/>
  <c r="BV58" i="6"/>
  <c r="BR58" i="6"/>
  <c r="BV57" i="6"/>
  <c r="BR57" i="6"/>
  <c r="BU56" i="6"/>
  <c r="BT56" i="6"/>
  <c r="BS56" i="6"/>
  <c r="BQ56" i="6"/>
  <c r="BP56" i="6"/>
  <c r="BO56" i="6"/>
  <c r="BV55" i="6"/>
  <c r="BR55" i="6"/>
  <c r="BV54" i="6"/>
  <c r="BR54" i="6"/>
  <c r="BV53" i="6"/>
  <c r="BR53" i="6"/>
  <c r="BV52" i="6"/>
  <c r="BR52" i="6"/>
  <c r="BU51" i="6"/>
  <c r="BT51" i="6"/>
  <c r="BS51" i="6"/>
  <c r="BQ51" i="6"/>
  <c r="BP51" i="6"/>
  <c r="BO51" i="6"/>
  <c r="BV50" i="6"/>
  <c r="BR50" i="6"/>
  <c r="BV49" i="6"/>
  <c r="BR49" i="6"/>
  <c r="BV48" i="6"/>
  <c r="BR48" i="6"/>
  <c r="BV47" i="6"/>
  <c r="BR47" i="6"/>
  <c r="BU46" i="6"/>
  <c r="BT46" i="6"/>
  <c r="BS46" i="6"/>
  <c r="BQ46" i="6"/>
  <c r="BP46" i="6"/>
  <c r="BO46" i="6"/>
  <c r="BV45" i="6"/>
  <c r="BR45" i="6"/>
  <c r="BV44" i="6"/>
  <c r="BR44" i="6"/>
  <c r="BV43" i="6"/>
  <c r="BR43" i="6"/>
  <c r="BV42" i="6"/>
  <c r="BR42" i="6"/>
  <c r="BU41" i="6"/>
  <c r="BT41" i="6"/>
  <c r="BS41" i="6"/>
  <c r="BQ41" i="6"/>
  <c r="BP41" i="6"/>
  <c r="BO41" i="6"/>
  <c r="BV40" i="6"/>
  <c r="BR40" i="6"/>
  <c r="BV39" i="6"/>
  <c r="BR39" i="6"/>
  <c r="BV38" i="6"/>
  <c r="BR38" i="6"/>
  <c r="BV37" i="6"/>
  <c r="BR37" i="6"/>
  <c r="BU36" i="6"/>
  <c r="BT36" i="6"/>
  <c r="BS36" i="6"/>
  <c r="BQ36" i="6"/>
  <c r="BP36" i="6"/>
  <c r="BO36" i="6"/>
  <c r="BV35" i="6"/>
  <c r="BR35" i="6"/>
  <c r="BV34" i="6"/>
  <c r="BR34" i="6"/>
  <c r="BV33" i="6"/>
  <c r="BR33" i="6"/>
  <c r="BV32" i="6"/>
  <c r="BV36" i="6" s="1"/>
  <c r="BR32" i="6"/>
  <c r="BU31" i="6"/>
  <c r="BT31" i="6"/>
  <c r="BS31" i="6"/>
  <c r="BQ31" i="6"/>
  <c r="BP31" i="6"/>
  <c r="BO31" i="6"/>
  <c r="BV30" i="6"/>
  <c r="BR30" i="6"/>
  <c r="BV29" i="6"/>
  <c r="BR29" i="6"/>
  <c r="BV28" i="6"/>
  <c r="BR28" i="6"/>
  <c r="BV27" i="6"/>
  <c r="BR27" i="6"/>
  <c r="BU26" i="6"/>
  <c r="BT26" i="6"/>
  <c r="BS26" i="6"/>
  <c r="BQ26" i="6"/>
  <c r="BP26" i="6"/>
  <c r="BO26" i="6"/>
  <c r="BV25" i="6"/>
  <c r="BR25" i="6"/>
  <c r="BV24" i="6"/>
  <c r="BR24" i="6"/>
  <c r="BV23" i="6"/>
  <c r="BR23" i="6"/>
  <c r="BV22" i="6"/>
  <c r="BR22" i="6"/>
  <c r="BU21" i="6"/>
  <c r="BT21" i="6"/>
  <c r="BS21" i="6"/>
  <c r="BQ21" i="6"/>
  <c r="BP21" i="6"/>
  <c r="BO21" i="6"/>
  <c r="BV20" i="6"/>
  <c r="BR20" i="6"/>
  <c r="BV19" i="6"/>
  <c r="BR19" i="6"/>
  <c r="BV18" i="6"/>
  <c r="BR18" i="6"/>
  <c r="BV17" i="6"/>
  <c r="BR17" i="6"/>
  <c r="BU16" i="6"/>
  <c r="BT16" i="6"/>
  <c r="BS16" i="6"/>
  <c r="BQ16" i="6"/>
  <c r="BP16" i="6"/>
  <c r="BO16" i="6"/>
  <c r="BV15" i="6"/>
  <c r="BR15" i="6"/>
  <c r="BV14" i="6"/>
  <c r="BR14" i="6"/>
  <c r="BV13" i="6"/>
  <c r="BR13" i="6"/>
  <c r="BV12" i="6"/>
  <c r="BR12" i="6"/>
  <c r="BU11" i="6"/>
  <c r="BT11" i="6"/>
  <c r="BS11" i="6"/>
  <c r="BQ11" i="6"/>
  <c r="BP11" i="6"/>
  <c r="BO11" i="6"/>
  <c r="BV10" i="6"/>
  <c r="BR10" i="6"/>
  <c r="BV9" i="6"/>
  <c r="BR9" i="6"/>
  <c r="BV8" i="6"/>
  <c r="BR8" i="6"/>
  <c r="BV7" i="6"/>
  <c r="BR7" i="6"/>
  <c r="BN71" i="6"/>
  <c r="BG71" i="6"/>
  <c r="BN70" i="6"/>
  <c r="BJ70" i="6"/>
  <c r="BN69" i="6"/>
  <c r="BJ69" i="6"/>
  <c r="BN68" i="6"/>
  <c r="BJ68" i="6"/>
  <c r="BN67" i="6"/>
  <c r="BJ67" i="6"/>
  <c r="BM66" i="6"/>
  <c r="BL66" i="6"/>
  <c r="BK66" i="6"/>
  <c r="BI66" i="6"/>
  <c r="BH66" i="6"/>
  <c r="BG66" i="6"/>
  <c r="BN65" i="6"/>
  <c r="BJ65" i="6"/>
  <c r="BN64" i="6"/>
  <c r="BJ64" i="6"/>
  <c r="BN63" i="6"/>
  <c r="BJ63" i="6"/>
  <c r="BN62" i="6"/>
  <c r="BJ62" i="6"/>
  <c r="BM61" i="6"/>
  <c r="BL61" i="6"/>
  <c r="BK61" i="6"/>
  <c r="BI61" i="6"/>
  <c r="BH61" i="6"/>
  <c r="BG61" i="6"/>
  <c r="BN60" i="6"/>
  <c r="BJ60" i="6"/>
  <c r="BN59" i="6"/>
  <c r="BJ59" i="6"/>
  <c r="BN58" i="6"/>
  <c r="BJ58" i="6"/>
  <c r="BN57" i="6"/>
  <c r="BN61" i="6" s="1"/>
  <c r="BJ57" i="6"/>
  <c r="BM56" i="6"/>
  <c r="BL56" i="6"/>
  <c r="BK56" i="6"/>
  <c r="BI56" i="6"/>
  <c r="BH56" i="6"/>
  <c r="BG56" i="6"/>
  <c r="BN55" i="6"/>
  <c r="BJ55" i="6"/>
  <c r="BN54" i="6"/>
  <c r="BJ54" i="6"/>
  <c r="BN53" i="6"/>
  <c r="BJ53" i="6"/>
  <c r="BN52" i="6"/>
  <c r="BJ52" i="6"/>
  <c r="BM51" i="6"/>
  <c r="BL51" i="6"/>
  <c r="BK51" i="6"/>
  <c r="BI51" i="6"/>
  <c r="BH51" i="6"/>
  <c r="BG51" i="6"/>
  <c r="BN50" i="6"/>
  <c r="BJ50" i="6"/>
  <c r="BN49" i="6"/>
  <c r="BJ49" i="6"/>
  <c r="BN48" i="6"/>
  <c r="BJ48" i="6"/>
  <c r="BN47" i="6"/>
  <c r="BN51" i="6" s="1"/>
  <c r="BJ47" i="6"/>
  <c r="BM46" i="6"/>
  <c r="BL46" i="6"/>
  <c r="BK46" i="6"/>
  <c r="BI46" i="6"/>
  <c r="BH46" i="6"/>
  <c r="BG46" i="6"/>
  <c r="BN45" i="6"/>
  <c r="BJ45" i="6"/>
  <c r="BN44" i="6"/>
  <c r="BJ44" i="6"/>
  <c r="BN43" i="6"/>
  <c r="BJ43" i="6"/>
  <c r="BN42" i="6"/>
  <c r="BJ42" i="6"/>
  <c r="BM41" i="6"/>
  <c r="BL41" i="6"/>
  <c r="BK41" i="6"/>
  <c r="BI41" i="6"/>
  <c r="BH41" i="6"/>
  <c r="BG41" i="6"/>
  <c r="BN40" i="6"/>
  <c r="BJ40" i="6"/>
  <c r="BN39" i="6"/>
  <c r="BJ39" i="6"/>
  <c r="BN38" i="6"/>
  <c r="BJ38" i="6"/>
  <c r="BN37" i="6"/>
  <c r="BJ37" i="6"/>
  <c r="BM36" i="6"/>
  <c r="BL36" i="6"/>
  <c r="BK36" i="6"/>
  <c r="BI36" i="6"/>
  <c r="BH36" i="6"/>
  <c r="BG36" i="6"/>
  <c r="BN35" i="6"/>
  <c r="BJ35" i="6"/>
  <c r="BN34" i="6"/>
  <c r="BJ34" i="6"/>
  <c r="BN33" i="6"/>
  <c r="BJ33" i="6"/>
  <c r="BN32" i="6"/>
  <c r="BJ32" i="6"/>
  <c r="BM31" i="6"/>
  <c r="BL31" i="6"/>
  <c r="BK31" i="6"/>
  <c r="BI31" i="6"/>
  <c r="BH31" i="6"/>
  <c r="BG31" i="6"/>
  <c r="BN30" i="6"/>
  <c r="BJ30" i="6"/>
  <c r="BN29" i="6"/>
  <c r="BJ29" i="6"/>
  <c r="BN28" i="6"/>
  <c r="BJ28" i="6"/>
  <c r="BN27" i="6"/>
  <c r="BJ27" i="6"/>
  <c r="BM26" i="6"/>
  <c r="BL26" i="6"/>
  <c r="BK26" i="6"/>
  <c r="BI26" i="6"/>
  <c r="BH26" i="6"/>
  <c r="BG26" i="6"/>
  <c r="BN25" i="6"/>
  <c r="BJ25" i="6"/>
  <c r="BN24" i="6"/>
  <c r="BJ24" i="6"/>
  <c r="BN23" i="6"/>
  <c r="BJ23" i="6"/>
  <c r="BN22" i="6"/>
  <c r="BJ22" i="6"/>
  <c r="BM21" i="6"/>
  <c r="BL21" i="6"/>
  <c r="BK21" i="6"/>
  <c r="BI21" i="6"/>
  <c r="BH21" i="6"/>
  <c r="BG21" i="6"/>
  <c r="BN20" i="6"/>
  <c r="BJ20" i="6"/>
  <c r="BN19" i="6"/>
  <c r="BJ19" i="6"/>
  <c r="BN18" i="6"/>
  <c r="BJ18" i="6"/>
  <c r="BN17" i="6"/>
  <c r="BJ17" i="6"/>
  <c r="BM16" i="6"/>
  <c r="BL16" i="6"/>
  <c r="BK16" i="6"/>
  <c r="BI16" i="6"/>
  <c r="BH16" i="6"/>
  <c r="BG16" i="6"/>
  <c r="BN15" i="6"/>
  <c r="BJ15" i="6"/>
  <c r="BN14" i="6"/>
  <c r="BJ14" i="6"/>
  <c r="BN13" i="6"/>
  <c r="BJ13" i="6"/>
  <c r="BN12" i="6"/>
  <c r="BJ12" i="6"/>
  <c r="BM11" i="6"/>
  <c r="BL11" i="6"/>
  <c r="BK11" i="6"/>
  <c r="BI11" i="6"/>
  <c r="BH11" i="6"/>
  <c r="BG11" i="6"/>
  <c r="BN10" i="6"/>
  <c r="BJ10" i="6"/>
  <c r="BN9" i="6"/>
  <c r="BJ9" i="6"/>
  <c r="BN8" i="6"/>
  <c r="BJ8" i="6"/>
  <c r="BN7" i="6"/>
  <c r="BJ7" i="6"/>
  <c r="BF71" i="6"/>
  <c r="AY71" i="6"/>
  <c r="BB71" i="6" s="1"/>
  <c r="BF70" i="6"/>
  <c r="BB70" i="6"/>
  <c r="BF69" i="6"/>
  <c r="BB69" i="6"/>
  <c r="BF68" i="6"/>
  <c r="BB68" i="6"/>
  <c r="BF67" i="6"/>
  <c r="BB67" i="6"/>
  <c r="BE66" i="6"/>
  <c r="BD66" i="6"/>
  <c r="BC66" i="6"/>
  <c r="BA66" i="6"/>
  <c r="AZ66" i="6"/>
  <c r="AY66" i="6"/>
  <c r="BF65" i="6"/>
  <c r="BB65" i="6"/>
  <c r="BF64" i="6"/>
  <c r="BB64" i="6"/>
  <c r="BF63" i="6"/>
  <c r="BB63" i="6"/>
  <c r="BF62" i="6"/>
  <c r="BB62" i="6"/>
  <c r="BE61" i="6"/>
  <c r="BD61" i="6"/>
  <c r="BC61" i="6"/>
  <c r="BA61" i="6"/>
  <c r="AZ61" i="6"/>
  <c r="AY61" i="6"/>
  <c r="BF60" i="6"/>
  <c r="BB60" i="6"/>
  <c r="BF59" i="6"/>
  <c r="BB59" i="6"/>
  <c r="BF58" i="6"/>
  <c r="BB58" i="6"/>
  <c r="BF57" i="6"/>
  <c r="BB57" i="6"/>
  <c r="BE56" i="6"/>
  <c r="BD56" i="6"/>
  <c r="BC56" i="6"/>
  <c r="BA56" i="6"/>
  <c r="AZ56" i="6"/>
  <c r="AY56" i="6"/>
  <c r="BF55" i="6"/>
  <c r="BB55" i="6"/>
  <c r="BF54" i="6"/>
  <c r="BB54" i="6"/>
  <c r="BF53" i="6"/>
  <c r="BB53" i="6"/>
  <c r="BF52" i="6"/>
  <c r="BB52" i="6"/>
  <c r="BE51" i="6"/>
  <c r="BD51" i="6"/>
  <c r="BC51" i="6"/>
  <c r="BA51" i="6"/>
  <c r="AZ51" i="6"/>
  <c r="AY51" i="6"/>
  <c r="BF50" i="6"/>
  <c r="BB50" i="6"/>
  <c r="BF49" i="6"/>
  <c r="BB49" i="6"/>
  <c r="BF48" i="6"/>
  <c r="BB48" i="6"/>
  <c r="BF47" i="6"/>
  <c r="BB47" i="6"/>
  <c r="BE46" i="6"/>
  <c r="BD46" i="6"/>
  <c r="BC46" i="6"/>
  <c r="BA46" i="6"/>
  <c r="AZ46" i="6"/>
  <c r="AY46" i="6"/>
  <c r="BF45" i="6"/>
  <c r="BB45" i="6"/>
  <c r="BF44" i="6"/>
  <c r="BB44" i="6"/>
  <c r="BF43" i="6"/>
  <c r="BB43" i="6"/>
  <c r="BF42" i="6"/>
  <c r="BB42" i="6"/>
  <c r="BE41" i="6"/>
  <c r="BD41" i="6"/>
  <c r="BC41" i="6"/>
  <c r="BA41" i="6"/>
  <c r="AZ41" i="6"/>
  <c r="AY41" i="6"/>
  <c r="BF40" i="6"/>
  <c r="BB40" i="6"/>
  <c r="BF39" i="6"/>
  <c r="BB39" i="6"/>
  <c r="BF38" i="6"/>
  <c r="BB38" i="6"/>
  <c r="BF37" i="6"/>
  <c r="BB37" i="6"/>
  <c r="BE36" i="6"/>
  <c r="BD36" i="6"/>
  <c r="BC36" i="6"/>
  <c r="BA36" i="6"/>
  <c r="AZ36" i="6"/>
  <c r="AY36" i="6"/>
  <c r="BF35" i="6"/>
  <c r="BB35" i="6"/>
  <c r="BF34" i="6"/>
  <c r="BB34" i="6"/>
  <c r="BF33" i="6"/>
  <c r="BB33" i="6"/>
  <c r="BF32" i="6"/>
  <c r="BB32" i="6"/>
  <c r="BE31" i="6"/>
  <c r="BD31" i="6"/>
  <c r="BC31" i="6"/>
  <c r="BA31" i="6"/>
  <c r="AZ31" i="6"/>
  <c r="AY31" i="6"/>
  <c r="BF30" i="6"/>
  <c r="BB30" i="6"/>
  <c r="BF29" i="6"/>
  <c r="BB29" i="6"/>
  <c r="BF28" i="6"/>
  <c r="BB28" i="6"/>
  <c r="BF27" i="6"/>
  <c r="BB27" i="6"/>
  <c r="BE26" i="6"/>
  <c r="BD26" i="6"/>
  <c r="BC26" i="6"/>
  <c r="BA26" i="6"/>
  <c r="AZ26" i="6"/>
  <c r="AY26" i="6"/>
  <c r="BF25" i="6"/>
  <c r="BB25" i="6"/>
  <c r="BF24" i="6"/>
  <c r="BB24" i="6"/>
  <c r="BF23" i="6"/>
  <c r="BB23" i="6"/>
  <c r="BF22" i="6"/>
  <c r="BB22" i="6"/>
  <c r="BE21" i="6"/>
  <c r="BD21" i="6"/>
  <c r="BC21" i="6"/>
  <c r="BA21" i="6"/>
  <c r="AZ21" i="6"/>
  <c r="AY21" i="6"/>
  <c r="BF20" i="6"/>
  <c r="BB20" i="6"/>
  <c r="BF19" i="6"/>
  <c r="BB19" i="6"/>
  <c r="BF18" i="6"/>
  <c r="BB18" i="6"/>
  <c r="BF17" i="6"/>
  <c r="BB17" i="6"/>
  <c r="BE16" i="6"/>
  <c r="BD16" i="6"/>
  <c r="BC16" i="6"/>
  <c r="BA16" i="6"/>
  <c r="AZ16" i="6"/>
  <c r="AY16" i="6"/>
  <c r="BF15" i="6"/>
  <c r="BB15" i="6"/>
  <c r="BF14" i="6"/>
  <c r="BB14" i="6"/>
  <c r="BF13" i="6"/>
  <c r="BB13" i="6"/>
  <c r="BF12" i="6"/>
  <c r="BB12" i="6"/>
  <c r="BE11" i="6"/>
  <c r="BD11" i="6"/>
  <c r="BC11" i="6"/>
  <c r="BA11" i="6"/>
  <c r="AZ11" i="6"/>
  <c r="AY11" i="6"/>
  <c r="BF10" i="6"/>
  <c r="BB10" i="6"/>
  <c r="BF9" i="6"/>
  <c r="BB9" i="6"/>
  <c r="BF8" i="6"/>
  <c r="BB8" i="6"/>
  <c r="BF7" i="6"/>
  <c r="BB7" i="6"/>
  <c r="AX71" i="6"/>
  <c r="AQ71" i="6"/>
  <c r="AX70" i="6"/>
  <c r="AT70" i="6"/>
  <c r="AX69" i="6"/>
  <c r="AT69" i="6"/>
  <c r="AX68" i="6"/>
  <c r="AT68" i="6"/>
  <c r="AX67" i="6"/>
  <c r="AT67" i="6"/>
  <c r="AW66" i="6"/>
  <c r="AV66" i="6"/>
  <c r="AU66" i="6"/>
  <c r="AS66" i="6"/>
  <c r="AR66" i="6"/>
  <c r="AQ66" i="6"/>
  <c r="AX65" i="6"/>
  <c r="AT65" i="6"/>
  <c r="AX64" i="6"/>
  <c r="AT64" i="6"/>
  <c r="AX63" i="6"/>
  <c r="AT63" i="6"/>
  <c r="AX62" i="6"/>
  <c r="AT62" i="6"/>
  <c r="AW61" i="6"/>
  <c r="AV61" i="6"/>
  <c r="AU61" i="6"/>
  <c r="AS61" i="6"/>
  <c r="AR61" i="6"/>
  <c r="AQ61" i="6"/>
  <c r="AX60" i="6"/>
  <c r="AT60" i="6"/>
  <c r="AX59" i="6"/>
  <c r="AT59" i="6"/>
  <c r="AX58" i="6"/>
  <c r="AT58" i="6"/>
  <c r="AX57" i="6"/>
  <c r="AX61" i="6" s="1"/>
  <c r="AT57" i="6"/>
  <c r="AW56" i="6"/>
  <c r="AV56" i="6"/>
  <c r="AU56" i="6"/>
  <c r="AS56" i="6"/>
  <c r="AR56" i="6"/>
  <c r="AQ56" i="6"/>
  <c r="AX55" i="6"/>
  <c r="AT55" i="6"/>
  <c r="AX54" i="6"/>
  <c r="AT54" i="6"/>
  <c r="AX53" i="6"/>
  <c r="AT53" i="6"/>
  <c r="AX52" i="6"/>
  <c r="AT52" i="6"/>
  <c r="AW51" i="6"/>
  <c r="AV51" i="6"/>
  <c r="AU51" i="6"/>
  <c r="AS51" i="6"/>
  <c r="AR51" i="6"/>
  <c r="AQ51" i="6"/>
  <c r="AX50" i="6"/>
  <c r="AT50" i="6"/>
  <c r="AX49" i="6"/>
  <c r="AT49" i="6"/>
  <c r="AX48" i="6"/>
  <c r="AT48" i="6"/>
  <c r="AX47" i="6"/>
  <c r="AT47" i="6"/>
  <c r="AW46" i="6"/>
  <c r="AV46" i="6"/>
  <c r="AU46" i="6"/>
  <c r="AS46" i="6"/>
  <c r="AR46" i="6"/>
  <c r="AQ46" i="6"/>
  <c r="AX45" i="6"/>
  <c r="AT45" i="6"/>
  <c r="AX44" i="6"/>
  <c r="AT44" i="6"/>
  <c r="AX43" i="6"/>
  <c r="AT43" i="6"/>
  <c r="AX42" i="6"/>
  <c r="AT42" i="6"/>
  <c r="AW41" i="6"/>
  <c r="AV41" i="6"/>
  <c r="AU41" i="6"/>
  <c r="AS41" i="6"/>
  <c r="AR41" i="6"/>
  <c r="AQ41" i="6"/>
  <c r="AX40" i="6"/>
  <c r="AT40" i="6"/>
  <c r="AX39" i="6"/>
  <c r="AT39" i="6"/>
  <c r="AX38" i="6"/>
  <c r="AT38" i="6"/>
  <c r="AX37" i="6"/>
  <c r="AT37" i="6"/>
  <c r="AW36" i="6"/>
  <c r="AV36" i="6"/>
  <c r="AU36" i="6"/>
  <c r="AS36" i="6"/>
  <c r="AR36" i="6"/>
  <c r="AQ36" i="6"/>
  <c r="AX35" i="6"/>
  <c r="AT35" i="6"/>
  <c r="AX34" i="6"/>
  <c r="AT34" i="6"/>
  <c r="AX33" i="6"/>
  <c r="AT33" i="6"/>
  <c r="AX32" i="6"/>
  <c r="AT32" i="6"/>
  <c r="AW31" i="6"/>
  <c r="AV31" i="6"/>
  <c r="AU31" i="6"/>
  <c r="AS31" i="6"/>
  <c r="AR31" i="6"/>
  <c r="AQ31" i="6"/>
  <c r="AX30" i="6"/>
  <c r="AT30" i="6"/>
  <c r="AX29" i="6"/>
  <c r="AT29" i="6"/>
  <c r="AX28" i="6"/>
  <c r="AT28" i="6"/>
  <c r="AX27" i="6"/>
  <c r="AT27" i="6"/>
  <c r="AW26" i="6"/>
  <c r="AV26" i="6"/>
  <c r="AU26" i="6"/>
  <c r="AS26" i="6"/>
  <c r="AR26" i="6"/>
  <c r="AQ26" i="6"/>
  <c r="AX25" i="6"/>
  <c r="AT25" i="6"/>
  <c r="AX24" i="6"/>
  <c r="AT24" i="6"/>
  <c r="AX23" i="6"/>
  <c r="AT23" i="6"/>
  <c r="AX22" i="6"/>
  <c r="AT22" i="6"/>
  <c r="AW21" i="6"/>
  <c r="AV21" i="6"/>
  <c r="AU21" i="6"/>
  <c r="AS21" i="6"/>
  <c r="AR21" i="6"/>
  <c r="AQ21" i="6"/>
  <c r="AX20" i="6"/>
  <c r="AT20" i="6"/>
  <c r="AX19" i="6"/>
  <c r="AT19" i="6"/>
  <c r="AX18" i="6"/>
  <c r="AT18" i="6"/>
  <c r="AX17" i="6"/>
  <c r="AT17" i="6"/>
  <c r="AW16" i="6"/>
  <c r="AV16" i="6"/>
  <c r="AU16" i="6"/>
  <c r="AS16" i="6"/>
  <c r="AR16" i="6"/>
  <c r="AQ16" i="6"/>
  <c r="AX15" i="6"/>
  <c r="AT15" i="6"/>
  <c r="AX14" i="6"/>
  <c r="AT14" i="6"/>
  <c r="AX13" i="6"/>
  <c r="AT13" i="6"/>
  <c r="AX12" i="6"/>
  <c r="AT12" i="6"/>
  <c r="AW11" i="6"/>
  <c r="AV11" i="6"/>
  <c r="AU11" i="6"/>
  <c r="AS11" i="6"/>
  <c r="AR11" i="6"/>
  <c r="AQ11" i="6"/>
  <c r="AX10" i="6"/>
  <c r="AT10" i="6"/>
  <c r="AX9" i="6"/>
  <c r="AT9" i="6"/>
  <c r="AX8" i="6"/>
  <c r="AT8" i="6"/>
  <c r="AX7" i="6"/>
  <c r="AT7" i="6"/>
  <c r="AP71" i="6"/>
  <c r="AI71" i="6"/>
  <c r="AP70" i="6"/>
  <c r="AL70" i="6"/>
  <c r="AP69" i="6"/>
  <c r="AL69" i="6"/>
  <c r="AP68" i="6"/>
  <c r="AL68" i="6"/>
  <c r="AP67" i="6"/>
  <c r="AL67" i="6"/>
  <c r="AO66" i="6"/>
  <c r="AN66" i="6"/>
  <c r="AM66" i="6"/>
  <c r="AK66" i="6"/>
  <c r="AJ66" i="6"/>
  <c r="AI66" i="6"/>
  <c r="AP65" i="6"/>
  <c r="AL65" i="6"/>
  <c r="AP64" i="6"/>
  <c r="AL64" i="6"/>
  <c r="AP63" i="6"/>
  <c r="AL63" i="6"/>
  <c r="AP62" i="6"/>
  <c r="AL62" i="6"/>
  <c r="AO61" i="6"/>
  <c r="AN61" i="6"/>
  <c r="AM61" i="6"/>
  <c r="AK61" i="6"/>
  <c r="AJ61" i="6"/>
  <c r="AI61" i="6"/>
  <c r="AP60" i="6"/>
  <c r="AL60" i="6"/>
  <c r="AP59" i="6"/>
  <c r="AL59" i="6"/>
  <c r="AP58" i="6"/>
  <c r="AL58" i="6"/>
  <c r="AP57" i="6"/>
  <c r="AL57" i="6"/>
  <c r="AO56" i="6"/>
  <c r="AN56" i="6"/>
  <c r="AM56" i="6"/>
  <c r="AK56" i="6"/>
  <c r="AJ56" i="6"/>
  <c r="AI56" i="6"/>
  <c r="AP55" i="6"/>
  <c r="AL55" i="6"/>
  <c r="AP54" i="6"/>
  <c r="AL54" i="6"/>
  <c r="AP53" i="6"/>
  <c r="AL53" i="6"/>
  <c r="AP52" i="6"/>
  <c r="AL52" i="6"/>
  <c r="AO51" i="6"/>
  <c r="AN51" i="6"/>
  <c r="AM51" i="6"/>
  <c r="AK51" i="6"/>
  <c r="AJ51" i="6"/>
  <c r="AI51" i="6"/>
  <c r="AP50" i="6"/>
  <c r="AL50" i="6"/>
  <c r="AP49" i="6"/>
  <c r="AL49" i="6"/>
  <c r="AP48" i="6"/>
  <c r="AL48" i="6"/>
  <c r="AP47" i="6"/>
  <c r="AL47" i="6"/>
  <c r="AO46" i="6"/>
  <c r="AN46" i="6"/>
  <c r="AM46" i="6"/>
  <c r="AK46" i="6"/>
  <c r="AJ46" i="6"/>
  <c r="AI46" i="6"/>
  <c r="AP45" i="6"/>
  <c r="AL45" i="6"/>
  <c r="AP44" i="6"/>
  <c r="AL44" i="6"/>
  <c r="AP43" i="6"/>
  <c r="AL43" i="6"/>
  <c r="AP42" i="6"/>
  <c r="AL42" i="6"/>
  <c r="AO41" i="6"/>
  <c r="AN41" i="6"/>
  <c r="AM41" i="6"/>
  <c r="AK41" i="6"/>
  <c r="AJ41" i="6"/>
  <c r="AI41" i="6"/>
  <c r="AP40" i="6"/>
  <c r="AL40" i="6"/>
  <c r="AP39" i="6"/>
  <c r="AL39" i="6"/>
  <c r="AP38" i="6"/>
  <c r="AL38" i="6"/>
  <c r="AP37" i="6"/>
  <c r="AL37" i="6"/>
  <c r="AO36" i="6"/>
  <c r="AN36" i="6"/>
  <c r="AM36" i="6"/>
  <c r="AK36" i="6"/>
  <c r="AJ36" i="6"/>
  <c r="AI36" i="6"/>
  <c r="AP35" i="6"/>
  <c r="AL35" i="6"/>
  <c r="AP34" i="6"/>
  <c r="AL34" i="6"/>
  <c r="AP33" i="6"/>
  <c r="AL33" i="6"/>
  <c r="AP32" i="6"/>
  <c r="AL32" i="6"/>
  <c r="AO31" i="6"/>
  <c r="AN31" i="6"/>
  <c r="AM31" i="6"/>
  <c r="AK31" i="6"/>
  <c r="AJ31" i="6"/>
  <c r="AI31" i="6"/>
  <c r="AP30" i="6"/>
  <c r="AL30" i="6"/>
  <c r="AP29" i="6"/>
  <c r="AL29" i="6"/>
  <c r="AP28" i="6"/>
  <c r="AL28" i="6"/>
  <c r="AP27" i="6"/>
  <c r="AL27" i="6"/>
  <c r="AO26" i="6"/>
  <c r="AN26" i="6"/>
  <c r="AM26" i="6"/>
  <c r="AK26" i="6"/>
  <c r="AJ26" i="6"/>
  <c r="AI26" i="6"/>
  <c r="AP25" i="6"/>
  <c r="AL25" i="6"/>
  <c r="AP24" i="6"/>
  <c r="AL24" i="6"/>
  <c r="AP23" i="6"/>
  <c r="AL23" i="6"/>
  <c r="AP22" i="6"/>
  <c r="AP26" i="6" s="1"/>
  <c r="AL22" i="6"/>
  <c r="AO21" i="6"/>
  <c r="AN21" i="6"/>
  <c r="AM21" i="6"/>
  <c r="AK21" i="6"/>
  <c r="AJ21" i="6"/>
  <c r="AI21" i="6"/>
  <c r="AP20" i="6"/>
  <c r="AL20" i="6"/>
  <c r="AP19" i="6"/>
  <c r="AL19" i="6"/>
  <c r="AP18" i="6"/>
  <c r="AL18" i="6"/>
  <c r="AP17" i="6"/>
  <c r="AL17" i="6"/>
  <c r="AO16" i="6"/>
  <c r="AN16" i="6"/>
  <c r="AM16" i="6"/>
  <c r="AK16" i="6"/>
  <c r="AJ16" i="6"/>
  <c r="AI16" i="6"/>
  <c r="AP15" i="6"/>
  <c r="AL15" i="6"/>
  <c r="AP14" i="6"/>
  <c r="AL14" i="6"/>
  <c r="AP13" i="6"/>
  <c r="AL13" i="6"/>
  <c r="AP12" i="6"/>
  <c r="AL12" i="6"/>
  <c r="AO11" i="6"/>
  <c r="AN11" i="6"/>
  <c r="AM11" i="6"/>
  <c r="AK11" i="6"/>
  <c r="AJ11" i="6"/>
  <c r="AI11" i="6"/>
  <c r="AP10" i="6"/>
  <c r="AL10" i="6"/>
  <c r="AP9" i="6"/>
  <c r="AL9" i="6"/>
  <c r="AP8" i="6"/>
  <c r="AL8" i="6"/>
  <c r="AP7" i="6"/>
  <c r="AL7" i="6"/>
  <c r="GL71" i="5"/>
  <c r="GK71" i="5"/>
  <c r="GJ71" i="5"/>
  <c r="GI71" i="5"/>
  <c r="GH71" i="5"/>
  <c r="GG71" i="5"/>
  <c r="GF71" i="5"/>
  <c r="GE71" i="5"/>
  <c r="GD71" i="5"/>
  <c r="GC71" i="5"/>
  <c r="GB71" i="5"/>
  <c r="GA71" i="5"/>
  <c r="FZ71" i="5"/>
  <c r="FY71" i="5"/>
  <c r="FX71" i="5"/>
  <c r="FW71" i="5"/>
  <c r="GL66" i="5"/>
  <c r="GK66" i="5"/>
  <c r="GJ66" i="5"/>
  <c r="GI66" i="5"/>
  <c r="GH66" i="5"/>
  <c r="GG66" i="5"/>
  <c r="GF66" i="5"/>
  <c r="GE66" i="5"/>
  <c r="GD66" i="5"/>
  <c r="GC66" i="5"/>
  <c r="GB66" i="5"/>
  <c r="GA66" i="5"/>
  <c r="FZ66" i="5"/>
  <c r="FY66" i="5"/>
  <c r="FX66" i="5"/>
  <c r="FW66" i="5"/>
  <c r="GL61" i="5"/>
  <c r="GK61" i="5"/>
  <c r="GJ61" i="5"/>
  <c r="GI61" i="5"/>
  <c r="GH61" i="5"/>
  <c r="GG61" i="5"/>
  <c r="GF61" i="5"/>
  <c r="GE61" i="5"/>
  <c r="GD61" i="5"/>
  <c r="GC61" i="5"/>
  <c r="GB61" i="5"/>
  <c r="GA61" i="5"/>
  <c r="FZ61" i="5"/>
  <c r="FY61" i="5"/>
  <c r="FX61" i="5"/>
  <c r="FW61" i="5"/>
  <c r="GL56" i="5"/>
  <c r="GK56" i="5"/>
  <c r="GJ56" i="5"/>
  <c r="GI56" i="5"/>
  <c r="GH56" i="5"/>
  <c r="GG56" i="5"/>
  <c r="GF56" i="5"/>
  <c r="GE56" i="5"/>
  <c r="GD56" i="5"/>
  <c r="GC56" i="5"/>
  <c r="GB56" i="5"/>
  <c r="GA56" i="5"/>
  <c r="FZ56" i="5"/>
  <c r="FY56" i="5"/>
  <c r="FX56" i="5"/>
  <c r="FW56" i="5"/>
  <c r="GL51" i="5"/>
  <c r="GK51" i="5"/>
  <c r="GJ51" i="5"/>
  <c r="GI51" i="5"/>
  <c r="GH51" i="5"/>
  <c r="GG51" i="5"/>
  <c r="GF51" i="5"/>
  <c r="GE51" i="5"/>
  <c r="GD51" i="5"/>
  <c r="GC51" i="5"/>
  <c r="GB51" i="5"/>
  <c r="GA51" i="5"/>
  <c r="FZ51" i="5"/>
  <c r="FY51" i="5"/>
  <c r="FX51" i="5"/>
  <c r="FW51" i="5"/>
  <c r="GL46" i="5"/>
  <c r="GK46" i="5"/>
  <c r="GJ46" i="5"/>
  <c r="GI46" i="5"/>
  <c r="GH46" i="5"/>
  <c r="GG46" i="5"/>
  <c r="GF46" i="5"/>
  <c r="GE46" i="5"/>
  <c r="GD46" i="5"/>
  <c r="GC46" i="5"/>
  <c r="GB46" i="5"/>
  <c r="GA46" i="5"/>
  <c r="FZ46" i="5"/>
  <c r="FY46" i="5"/>
  <c r="FX46" i="5"/>
  <c r="FW46" i="5"/>
  <c r="GL41" i="5"/>
  <c r="GK41" i="5"/>
  <c r="GJ41" i="5"/>
  <c r="GI41" i="5"/>
  <c r="GH41" i="5"/>
  <c r="GG41" i="5"/>
  <c r="GF41" i="5"/>
  <c r="GE41" i="5"/>
  <c r="GD41" i="5"/>
  <c r="GC41" i="5"/>
  <c r="GB41" i="5"/>
  <c r="GA41" i="5"/>
  <c r="FZ41" i="5"/>
  <c r="FY41" i="5"/>
  <c r="FX41" i="5"/>
  <c r="FW41" i="5"/>
  <c r="GL36" i="5"/>
  <c r="GK36" i="5"/>
  <c r="GJ36" i="5"/>
  <c r="GI36" i="5"/>
  <c r="GH36" i="5"/>
  <c r="GG36" i="5"/>
  <c r="GF36" i="5"/>
  <c r="GE36" i="5"/>
  <c r="GD36" i="5"/>
  <c r="GC36" i="5"/>
  <c r="GB36" i="5"/>
  <c r="GA36" i="5"/>
  <c r="FZ36" i="5"/>
  <c r="FY36" i="5"/>
  <c r="FX36" i="5"/>
  <c r="FW36" i="5"/>
  <c r="GL31" i="5"/>
  <c r="GK31" i="5"/>
  <c r="GJ31" i="5"/>
  <c r="GI31" i="5"/>
  <c r="GH31" i="5"/>
  <c r="GG31" i="5"/>
  <c r="GF31" i="5"/>
  <c r="GE31" i="5"/>
  <c r="GD31" i="5"/>
  <c r="GC31" i="5"/>
  <c r="GB31" i="5"/>
  <c r="GA31" i="5"/>
  <c r="FZ31" i="5"/>
  <c r="FY31" i="5"/>
  <c r="FX31" i="5"/>
  <c r="FW31" i="5"/>
  <c r="GL26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FY26" i="5"/>
  <c r="FX26" i="5"/>
  <c r="FW26" i="5"/>
  <c r="GL21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FY21" i="5"/>
  <c r="FX21" i="5"/>
  <c r="FW21" i="5"/>
  <c r="GL16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FY16" i="5"/>
  <c r="FX16" i="5"/>
  <c r="FW16" i="5"/>
  <c r="GL11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FY11" i="5"/>
  <c r="FX11" i="5"/>
  <c r="FW11" i="5"/>
  <c r="FV71" i="5"/>
  <c r="FU71" i="5"/>
  <c r="FT71" i="5"/>
  <c r="FS71" i="5"/>
  <c r="FR71" i="5"/>
  <c r="FQ71" i="5"/>
  <c r="FP71" i="5"/>
  <c r="FO71" i="5"/>
  <c r="FN71" i="5"/>
  <c r="FM71" i="5"/>
  <c r="FL71" i="5"/>
  <c r="FK71" i="5"/>
  <c r="FJ71" i="5"/>
  <c r="FI71" i="5"/>
  <c r="FH71" i="5"/>
  <c r="FG71" i="5"/>
  <c r="FV66" i="5"/>
  <c r="FU66" i="5"/>
  <c r="FT66" i="5"/>
  <c r="FS66" i="5"/>
  <c r="FR66" i="5"/>
  <c r="FQ66" i="5"/>
  <c r="FP66" i="5"/>
  <c r="FO66" i="5"/>
  <c r="FN66" i="5"/>
  <c r="FM66" i="5"/>
  <c r="FL66" i="5"/>
  <c r="FK66" i="5"/>
  <c r="FJ66" i="5"/>
  <c r="FI66" i="5"/>
  <c r="FH66" i="5"/>
  <c r="FG66" i="5"/>
  <c r="FV61" i="5"/>
  <c r="FU61" i="5"/>
  <c r="FT61" i="5"/>
  <c r="FS61" i="5"/>
  <c r="FR61" i="5"/>
  <c r="FQ61" i="5"/>
  <c r="FP61" i="5"/>
  <c r="FO61" i="5"/>
  <c r="FN61" i="5"/>
  <c r="FM61" i="5"/>
  <c r="FL61" i="5"/>
  <c r="FK61" i="5"/>
  <c r="FJ61" i="5"/>
  <c r="FI61" i="5"/>
  <c r="FH61" i="5"/>
  <c r="FG61" i="5"/>
  <c r="FV56" i="5"/>
  <c r="FU56" i="5"/>
  <c r="FT56" i="5"/>
  <c r="FS56" i="5"/>
  <c r="FR56" i="5"/>
  <c r="FQ56" i="5"/>
  <c r="FP56" i="5"/>
  <c r="FO56" i="5"/>
  <c r="FN56" i="5"/>
  <c r="FM56" i="5"/>
  <c r="FL56" i="5"/>
  <c r="FK56" i="5"/>
  <c r="FJ56" i="5"/>
  <c r="FI56" i="5"/>
  <c r="FH56" i="5"/>
  <c r="FG56" i="5"/>
  <c r="FV51" i="5"/>
  <c r="FU51" i="5"/>
  <c r="FT51" i="5"/>
  <c r="FS51" i="5"/>
  <c r="FR51" i="5"/>
  <c r="FQ51" i="5"/>
  <c r="FP51" i="5"/>
  <c r="FO51" i="5"/>
  <c r="FN51" i="5"/>
  <c r="FM51" i="5"/>
  <c r="FL51" i="5"/>
  <c r="FK51" i="5"/>
  <c r="FJ51" i="5"/>
  <c r="FI51" i="5"/>
  <c r="FH51" i="5"/>
  <c r="FG51" i="5"/>
  <c r="FV46" i="5"/>
  <c r="FU46" i="5"/>
  <c r="FT46" i="5"/>
  <c r="FS46" i="5"/>
  <c r="FR46" i="5"/>
  <c r="FQ46" i="5"/>
  <c r="FP46" i="5"/>
  <c r="FO46" i="5"/>
  <c r="FN46" i="5"/>
  <c r="FM46" i="5"/>
  <c r="FL46" i="5"/>
  <c r="FK46" i="5"/>
  <c r="FJ46" i="5"/>
  <c r="FI46" i="5"/>
  <c r="FH46" i="5"/>
  <c r="FG46" i="5"/>
  <c r="FV41" i="5"/>
  <c r="FU41" i="5"/>
  <c r="FT41" i="5"/>
  <c r="FS41" i="5"/>
  <c r="FR41" i="5"/>
  <c r="FQ41" i="5"/>
  <c r="FP41" i="5"/>
  <c r="FO41" i="5"/>
  <c r="FN41" i="5"/>
  <c r="FM41" i="5"/>
  <c r="FL41" i="5"/>
  <c r="FK41" i="5"/>
  <c r="FJ41" i="5"/>
  <c r="FI41" i="5"/>
  <c r="FH41" i="5"/>
  <c r="FG41" i="5"/>
  <c r="FV36" i="5"/>
  <c r="FU36" i="5"/>
  <c r="FT36" i="5"/>
  <c r="FS36" i="5"/>
  <c r="FR36" i="5"/>
  <c r="FQ36" i="5"/>
  <c r="FP36" i="5"/>
  <c r="FO36" i="5"/>
  <c r="FN36" i="5"/>
  <c r="FM36" i="5"/>
  <c r="FL36" i="5"/>
  <c r="FK36" i="5"/>
  <c r="FJ36" i="5"/>
  <c r="FI36" i="5"/>
  <c r="FH36" i="5"/>
  <c r="FG36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71" i="5"/>
  <c r="FE71" i="5"/>
  <c r="FD71" i="5"/>
  <c r="FC71" i="5"/>
  <c r="FB71" i="5"/>
  <c r="FA71" i="5"/>
  <c r="EZ71" i="5"/>
  <c r="EY71" i="5"/>
  <c r="EX71" i="5"/>
  <c r="EW71" i="5"/>
  <c r="EV71" i="5"/>
  <c r="EU71" i="5"/>
  <c r="ET71" i="5"/>
  <c r="ES71" i="5"/>
  <c r="ER71" i="5"/>
  <c r="EQ71" i="5"/>
  <c r="FF66" i="5"/>
  <c r="FE66" i="5"/>
  <c r="FD66" i="5"/>
  <c r="FC66" i="5"/>
  <c r="FB66" i="5"/>
  <c r="FA66" i="5"/>
  <c r="EZ66" i="5"/>
  <c r="EY66" i="5"/>
  <c r="EX66" i="5"/>
  <c r="EW66" i="5"/>
  <c r="EV66" i="5"/>
  <c r="EU66" i="5"/>
  <c r="ET66" i="5"/>
  <c r="ES66" i="5"/>
  <c r="ER66" i="5"/>
  <c r="EQ66" i="5"/>
  <c r="FF61" i="5"/>
  <c r="FE61" i="5"/>
  <c r="FD61" i="5"/>
  <c r="FC61" i="5"/>
  <c r="FB61" i="5"/>
  <c r="FA61" i="5"/>
  <c r="EZ61" i="5"/>
  <c r="EY61" i="5"/>
  <c r="EX61" i="5"/>
  <c r="EW61" i="5"/>
  <c r="EV61" i="5"/>
  <c r="EU61" i="5"/>
  <c r="ET61" i="5"/>
  <c r="ES61" i="5"/>
  <c r="ER61" i="5"/>
  <c r="EQ61" i="5"/>
  <c r="FF56" i="5"/>
  <c r="FE56" i="5"/>
  <c r="FD56" i="5"/>
  <c r="FC56" i="5"/>
  <c r="FB56" i="5"/>
  <c r="FA56" i="5"/>
  <c r="EZ56" i="5"/>
  <c r="EY56" i="5"/>
  <c r="EX56" i="5"/>
  <c r="EW56" i="5"/>
  <c r="EV56" i="5"/>
  <c r="EU56" i="5"/>
  <c r="ET56" i="5"/>
  <c r="ES56" i="5"/>
  <c r="ER56" i="5"/>
  <c r="EQ56" i="5"/>
  <c r="FF51" i="5"/>
  <c r="FE51" i="5"/>
  <c r="FD51" i="5"/>
  <c r="FC51" i="5"/>
  <c r="FB51" i="5"/>
  <c r="FA51" i="5"/>
  <c r="EZ51" i="5"/>
  <c r="EY51" i="5"/>
  <c r="EX51" i="5"/>
  <c r="EW51" i="5"/>
  <c r="EV51" i="5"/>
  <c r="EU51" i="5"/>
  <c r="ET51" i="5"/>
  <c r="ES51" i="5"/>
  <c r="ER51" i="5"/>
  <c r="EQ51" i="5"/>
  <c r="FF46" i="5"/>
  <c r="FE46" i="5"/>
  <c r="FD46" i="5"/>
  <c r="FC46" i="5"/>
  <c r="FB46" i="5"/>
  <c r="FA46" i="5"/>
  <c r="EZ46" i="5"/>
  <c r="EY46" i="5"/>
  <c r="EX46" i="5"/>
  <c r="EW46" i="5"/>
  <c r="EV46" i="5"/>
  <c r="EU46" i="5"/>
  <c r="ET46" i="5"/>
  <c r="ES46" i="5"/>
  <c r="ER46" i="5"/>
  <c r="EQ46" i="5"/>
  <c r="FF41" i="5"/>
  <c r="FE41" i="5"/>
  <c r="FD41" i="5"/>
  <c r="FC41" i="5"/>
  <c r="FB41" i="5"/>
  <c r="FA41" i="5"/>
  <c r="EZ41" i="5"/>
  <c r="EY41" i="5"/>
  <c r="EX41" i="5"/>
  <c r="EW41" i="5"/>
  <c r="EV41" i="5"/>
  <c r="EU41" i="5"/>
  <c r="ET41" i="5"/>
  <c r="ES41" i="5"/>
  <c r="ER41" i="5"/>
  <c r="EQ41" i="5"/>
  <c r="FF36" i="5"/>
  <c r="FE36" i="5"/>
  <c r="FD36" i="5"/>
  <c r="FC36" i="5"/>
  <c r="FB36" i="5"/>
  <c r="FA36" i="5"/>
  <c r="EZ36" i="5"/>
  <c r="EY36" i="5"/>
  <c r="EX36" i="5"/>
  <c r="EW36" i="5"/>
  <c r="EV36" i="5"/>
  <c r="EU36" i="5"/>
  <c r="ET36" i="5"/>
  <c r="ES36" i="5"/>
  <c r="ER36" i="5"/>
  <c r="EQ36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71" i="5"/>
  <c r="EO71" i="5"/>
  <c r="EN71" i="5"/>
  <c r="EM71" i="5"/>
  <c r="EL71" i="5"/>
  <c r="EK71" i="5"/>
  <c r="EJ71" i="5"/>
  <c r="EI71" i="5"/>
  <c r="EH71" i="5"/>
  <c r="EG71" i="5"/>
  <c r="EF71" i="5"/>
  <c r="EE71" i="5"/>
  <c r="ED71" i="5"/>
  <c r="EC71" i="5"/>
  <c r="EB71" i="5"/>
  <c r="EA71" i="5"/>
  <c r="EP66" i="5"/>
  <c r="EO66" i="5"/>
  <c r="EN66" i="5"/>
  <c r="EM66" i="5"/>
  <c r="EL66" i="5"/>
  <c r="EK66" i="5"/>
  <c r="EJ66" i="5"/>
  <c r="EI66" i="5"/>
  <c r="EH66" i="5"/>
  <c r="EG66" i="5"/>
  <c r="EF66" i="5"/>
  <c r="EE66" i="5"/>
  <c r="ED66" i="5"/>
  <c r="EC66" i="5"/>
  <c r="EB66" i="5"/>
  <c r="EA66" i="5"/>
  <c r="EP61" i="5"/>
  <c r="EO61" i="5"/>
  <c r="EN61" i="5"/>
  <c r="EM61" i="5"/>
  <c r="EL61" i="5"/>
  <c r="EK61" i="5"/>
  <c r="EJ61" i="5"/>
  <c r="EI61" i="5"/>
  <c r="EH61" i="5"/>
  <c r="EG61" i="5"/>
  <c r="EF61" i="5"/>
  <c r="EE61" i="5"/>
  <c r="ED61" i="5"/>
  <c r="EC61" i="5"/>
  <c r="EB61" i="5"/>
  <c r="EA61" i="5"/>
  <c r="EP56" i="5"/>
  <c r="EO56" i="5"/>
  <c r="EN56" i="5"/>
  <c r="EM56" i="5"/>
  <c r="EL56" i="5"/>
  <c r="EK56" i="5"/>
  <c r="EJ56" i="5"/>
  <c r="EI56" i="5"/>
  <c r="EH56" i="5"/>
  <c r="EG56" i="5"/>
  <c r="EF56" i="5"/>
  <c r="EE56" i="5"/>
  <c r="ED56" i="5"/>
  <c r="EC56" i="5"/>
  <c r="EB56" i="5"/>
  <c r="EA56" i="5"/>
  <c r="EP51" i="5"/>
  <c r="EO51" i="5"/>
  <c r="EN51" i="5"/>
  <c r="EM51" i="5"/>
  <c r="EL51" i="5"/>
  <c r="EK51" i="5"/>
  <c r="EJ51" i="5"/>
  <c r="EI51" i="5"/>
  <c r="EH51" i="5"/>
  <c r="EG51" i="5"/>
  <c r="EF51" i="5"/>
  <c r="EE51" i="5"/>
  <c r="ED51" i="5"/>
  <c r="EC51" i="5"/>
  <c r="EB51" i="5"/>
  <c r="EA51" i="5"/>
  <c r="EP46" i="5"/>
  <c r="EO46" i="5"/>
  <c r="EN46" i="5"/>
  <c r="EM46" i="5"/>
  <c r="EL46" i="5"/>
  <c r="EK46" i="5"/>
  <c r="EJ46" i="5"/>
  <c r="EI46" i="5"/>
  <c r="EH46" i="5"/>
  <c r="EG46" i="5"/>
  <c r="EF46" i="5"/>
  <c r="EE46" i="5"/>
  <c r="ED46" i="5"/>
  <c r="EC46" i="5"/>
  <c r="EB46" i="5"/>
  <c r="EA46" i="5"/>
  <c r="EP41" i="5"/>
  <c r="EO41" i="5"/>
  <c r="EN41" i="5"/>
  <c r="EM41" i="5"/>
  <c r="EL41" i="5"/>
  <c r="EK41" i="5"/>
  <c r="EJ41" i="5"/>
  <c r="EI41" i="5"/>
  <c r="EH41" i="5"/>
  <c r="EG41" i="5"/>
  <c r="EF41" i="5"/>
  <c r="EE41" i="5"/>
  <c r="ED41" i="5"/>
  <c r="EC41" i="5"/>
  <c r="EB41" i="5"/>
  <c r="EA41" i="5"/>
  <c r="EP36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C36" i="5"/>
  <c r="EB36" i="5"/>
  <c r="EA36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71" i="5"/>
  <c r="DY71" i="5"/>
  <c r="DX71" i="5"/>
  <c r="DW71" i="5"/>
  <c r="DV71" i="5"/>
  <c r="DU71" i="5"/>
  <c r="DT71" i="5"/>
  <c r="DS71" i="5"/>
  <c r="DR71" i="5"/>
  <c r="DQ71" i="5"/>
  <c r="DP71" i="5"/>
  <c r="DO71" i="5"/>
  <c r="DN71" i="5"/>
  <c r="DM71" i="5"/>
  <c r="DL71" i="5"/>
  <c r="DK71" i="5"/>
  <c r="DZ66" i="5"/>
  <c r="DY66" i="5"/>
  <c r="DX66" i="5"/>
  <c r="DW66" i="5"/>
  <c r="DV66" i="5"/>
  <c r="DU66" i="5"/>
  <c r="DT66" i="5"/>
  <c r="DS66" i="5"/>
  <c r="DR66" i="5"/>
  <c r="DQ66" i="5"/>
  <c r="DP66" i="5"/>
  <c r="DO66" i="5"/>
  <c r="DN66" i="5"/>
  <c r="DM66" i="5"/>
  <c r="DL66" i="5"/>
  <c r="DK66" i="5"/>
  <c r="DZ61" i="5"/>
  <c r="DY61" i="5"/>
  <c r="DX61" i="5"/>
  <c r="DW61" i="5"/>
  <c r="DV61" i="5"/>
  <c r="DU61" i="5"/>
  <c r="DT61" i="5"/>
  <c r="DS61" i="5"/>
  <c r="DR61" i="5"/>
  <c r="DQ61" i="5"/>
  <c r="DP61" i="5"/>
  <c r="DO61" i="5"/>
  <c r="DN61" i="5"/>
  <c r="DM61" i="5"/>
  <c r="DL61" i="5"/>
  <c r="DK61" i="5"/>
  <c r="DZ56" i="5"/>
  <c r="DY56" i="5"/>
  <c r="DX56" i="5"/>
  <c r="DW56" i="5"/>
  <c r="DV56" i="5"/>
  <c r="DU56" i="5"/>
  <c r="DT56" i="5"/>
  <c r="DS56" i="5"/>
  <c r="DR56" i="5"/>
  <c r="DQ56" i="5"/>
  <c r="DP56" i="5"/>
  <c r="DO56" i="5"/>
  <c r="DN56" i="5"/>
  <c r="DM56" i="5"/>
  <c r="DL56" i="5"/>
  <c r="DK56" i="5"/>
  <c r="DZ51" i="5"/>
  <c r="DY51" i="5"/>
  <c r="DX51" i="5"/>
  <c r="DW51" i="5"/>
  <c r="DV51" i="5"/>
  <c r="DU51" i="5"/>
  <c r="DT51" i="5"/>
  <c r="DS51" i="5"/>
  <c r="DR51" i="5"/>
  <c r="DQ51" i="5"/>
  <c r="DP51" i="5"/>
  <c r="DO51" i="5"/>
  <c r="DN51" i="5"/>
  <c r="DM51" i="5"/>
  <c r="DL51" i="5"/>
  <c r="DK51" i="5"/>
  <c r="DZ46" i="5"/>
  <c r="DY46" i="5"/>
  <c r="DX46" i="5"/>
  <c r="DW46" i="5"/>
  <c r="DV46" i="5"/>
  <c r="DU46" i="5"/>
  <c r="DT46" i="5"/>
  <c r="DS46" i="5"/>
  <c r="DR46" i="5"/>
  <c r="DQ46" i="5"/>
  <c r="DP46" i="5"/>
  <c r="DO46" i="5"/>
  <c r="DN46" i="5"/>
  <c r="DM46" i="5"/>
  <c r="DL46" i="5"/>
  <c r="DK46" i="5"/>
  <c r="DZ41" i="5"/>
  <c r="DY41" i="5"/>
  <c r="DX41" i="5"/>
  <c r="DW41" i="5"/>
  <c r="DV41" i="5"/>
  <c r="DU41" i="5"/>
  <c r="DT41" i="5"/>
  <c r="DS41" i="5"/>
  <c r="DR41" i="5"/>
  <c r="DQ41" i="5"/>
  <c r="DP41" i="5"/>
  <c r="DO41" i="5"/>
  <c r="DN41" i="5"/>
  <c r="DM41" i="5"/>
  <c r="DL41" i="5"/>
  <c r="DK41" i="5"/>
  <c r="DZ36" i="5"/>
  <c r="DY36" i="5"/>
  <c r="DX36" i="5"/>
  <c r="DW36" i="5"/>
  <c r="DV36" i="5"/>
  <c r="DU36" i="5"/>
  <c r="DT36" i="5"/>
  <c r="DS36" i="5"/>
  <c r="DR36" i="5"/>
  <c r="DQ36" i="5"/>
  <c r="DP36" i="5"/>
  <c r="DO36" i="5"/>
  <c r="DN36" i="5"/>
  <c r="DM36" i="5"/>
  <c r="DL36" i="5"/>
  <c r="DK36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71" i="5"/>
  <c r="DI71" i="5"/>
  <c r="DH71" i="5"/>
  <c r="DG71" i="5"/>
  <c r="DF71" i="5"/>
  <c r="DE71" i="5"/>
  <c r="DD71" i="5"/>
  <c r="DC71" i="5"/>
  <c r="DB71" i="5"/>
  <c r="DA71" i="5"/>
  <c r="CZ71" i="5"/>
  <c r="CY71" i="5"/>
  <c r="CX71" i="5"/>
  <c r="CW71" i="5"/>
  <c r="CV71" i="5"/>
  <c r="CU71" i="5"/>
  <c r="DJ66" i="5"/>
  <c r="DI66" i="5"/>
  <c r="DH66" i="5"/>
  <c r="DG66" i="5"/>
  <c r="DF66" i="5"/>
  <c r="DE66" i="5"/>
  <c r="DD66" i="5"/>
  <c r="DC66" i="5"/>
  <c r="DB66" i="5"/>
  <c r="DA66" i="5"/>
  <c r="CZ66" i="5"/>
  <c r="CY66" i="5"/>
  <c r="CX66" i="5"/>
  <c r="CW66" i="5"/>
  <c r="CV66" i="5"/>
  <c r="CU66" i="5"/>
  <c r="DJ61" i="5"/>
  <c r="DI61" i="5"/>
  <c r="DH61" i="5"/>
  <c r="DG61" i="5"/>
  <c r="DF61" i="5"/>
  <c r="DE61" i="5"/>
  <c r="DD61" i="5"/>
  <c r="DC61" i="5"/>
  <c r="DB61" i="5"/>
  <c r="DA61" i="5"/>
  <c r="CZ61" i="5"/>
  <c r="CY61" i="5"/>
  <c r="CX61" i="5"/>
  <c r="CW61" i="5"/>
  <c r="CV61" i="5"/>
  <c r="CU61" i="5"/>
  <c r="DJ56" i="5"/>
  <c r="DI56" i="5"/>
  <c r="DH56" i="5"/>
  <c r="DG56" i="5"/>
  <c r="DF56" i="5"/>
  <c r="DE56" i="5"/>
  <c r="DD56" i="5"/>
  <c r="DC56" i="5"/>
  <c r="DB56" i="5"/>
  <c r="DA56" i="5"/>
  <c r="CZ56" i="5"/>
  <c r="CY56" i="5"/>
  <c r="CX56" i="5"/>
  <c r="CW56" i="5"/>
  <c r="CV56" i="5"/>
  <c r="CU56" i="5"/>
  <c r="DJ51" i="5"/>
  <c r="DI51" i="5"/>
  <c r="DH51" i="5"/>
  <c r="DG51" i="5"/>
  <c r="DF51" i="5"/>
  <c r="DE51" i="5"/>
  <c r="DD51" i="5"/>
  <c r="DC51" i="5"/>
  <c r="DB51" i="5"/>
  <c r="DA51" i="5"/>
  <c r="CZ51" i="5"/>
  <c r="CY51" i="5"/>
  <c r="CX51" i="5"/>
  <c r="CW51" i="5"/>
  <c r="CV51" i="5"/>
  <c r="CU51" i="5"/>
  <c r="DJ46" i="5"/>
  <c r="DI46" i="5"/>
  <c r="DH46" i="5"/>
  <c r="DG46" i="5"/>
  <c r="DF46" i="5"/>
  <c r="DE46" i="5"/>
  <c r="DD46" i="5"/>
  <c r="DC46" i="5"/>
  <c r="DB46" i="5"/>
  <c r="DA46" i="5"/>
  <c r="CZ46" i="5"/>
  <c r="CY46" i="5"/>
  <c r="CX46" i="5"/>
  <c r="CW46" i="5"/>
  <c r="CV46" i="5"/>
  <c r="CU46" i="5"/>
  <c r="DJ41" i="5"/>
  <c r="DI41" i="5"/>
  <c r="DH41" i="5"/>
  <c r="DG41" i="5"/>
  <c r="DF41" i="5"/>
  <c r="DE41" i="5"/>
  <c r="DD41" i="5"/>
  <c r="DC41" i="5"/>
  <c r="DB41" i="5"/>
  <c r="DA41" i="5"/>
  <c r="CZ41" i="5"/>
  <c r="CY41" i="5"/>
  <c r="CX41" i="5"/>
  <c r="CW41" i="5"/>
  <c r="CV41" i="5"/>
  <c r="CU41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71" i="5"/>
  <c r="CS71" i="5"/>
  <c r="CR71" i="5"/>
  <c r="CQ71" i="5"/>
  <c r="CP71" i="5"/>
  <c r="CO71" i="5"/>
  <c r="CN71" i="5"/>
  <c r="CM71" i="5"/>
  <c r="CL71" i="5"/>
  <c r="CK71" i="5"/>
  <c r="CJ71" i="5"/>
  <c r="CI71" i="5"/>
  <c r="CH71" i="5"/>
  <c r="CG71" i="5"/>
  <c r="CF71" i="5"/>
  <c r="CE71" i="5"/>
  <c r="CT66" i="5"/>
  <c r="CS66" i="5"/>
  <c r="CR66" i="5"/>
  <c r="CQ66" i="5"/>
  <c r="CP66" i="5"/>
  <c r="CO66" i="5"/>
  <c r="CN66" i="5"/>
  <c r="CM66" i="5"/>
  <c r="CL66" i="5"/>
  <c r="CK66" i="5"/>
  <c r="CJ66" i="5"/>
  <c r="CI66" i="5"/>
  <c r="CH66" i="5"/>
  <c r="CG66" i="5"/>
  <c r="CF66" i="5"/>
  <c r="CE66" i="5"/>
  <c r="CT61" i="5"/>
  <c r="CS61" i="5"/>
  <c r="CR61" i="5"/>
  <c r="CQ61" i="5"/>
  <c r="CP61" i="5"/>
  <c r="CO61" i="5"/>
  <c r="CN61" i="5"/>
  <c r="CM61" i="5"/>
  <c r="CL61" i="5"/>
  <c r="CK61" i="5"/>
  <c r="CJ61" i="5"/>
  <c r="CI61" i="5"/>
  <c r="CH61" i="5"/>
  <c r="CG61" i="5"/>
  <c r="CF61" i="5"/>
  <c r="CE61" i="5"/>
  <c r="CT56" i="5"/>
  <c r="CS56" i="5"/>
  <c r="CR56" i="5"/>
  <c r="CQ56" i="5"/>
  <c r="CP56" i="5"/>
  <c r="CO56" i="5"/>
  <c r="CN56" i="5"/>
  <c r="CM56" i="5"/>
  <c r="CL56" i="5"/>
  <c r="CK56" i="5"/>
  <c r="CJ56" i="5"/>
  <c r="CI56" i="5"/>
  <c r="CH56" i="5"/>
  <c r="CG56" i="5"/>
  <c r="CF56" i="5"/>
  <c r="CE56" i="5"/>
  <c r="CT51" i="5"/>
  <c r="CS51" i="5"/>
  <c r="CR51" i="5"/>
  <c r="CQ51" i="5"/>
  <c r="CP51" i="5"/>
  <c r="CO51" i="5"/>
  <c r="CN51" i="5"/>
  <c r="CM51" i="5"/>
  <c r="CL51" i="5"/>
  <c r="CK51" i="5"/>
  <c r="CJ51" i="5"/>
  <c r="CI51" i="5"/>
  <c r="CH51" i="5"/>
  <c r="CG51" i="5"/>
  <c r="CF51" i="5"/>
  <c r="CE51" i="5"/>
  <c r="CT46" i="5"/>
  <c r="CS46" i="5"/>
  <c r="CR46" i="5"/>
  <c r="CQ46" i="5"/>
  <c r="CP46" i="5"/>
  <c r="CO46" i="5"/>
  <c r="CN46" i="5"/>
  <c r="CM46" i="5"/>
  <c r="CL46" i="5"/>
  <c r="CK46" i="5"/>
  <c r="CJ46" i="5"/>
  <c r="CI46" i="5"/>
  <c r="CH46" i="5"/>
  <c r="CG46" i="5"/>
  <c r="CF46" i="5"/>
  <c r="CE46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71" i="5"/>
  <c r="CC71" i="5"/>
  <c r="CB71" i="5"/>
  <c r="CA71" i="5"/>
  <c r="BZ71" i="5"/>
  <c r="BY71" i="5"/>
  <c r="BX71" i="5"/>
  <c r="BW71" i="5"/>
  <c r="BV71" i="5"/>
  <c r="BU71" i="5"/>
  <c r="BT71" i="5"/>
  <c r="BS71" i="5"/>
  <c r="BR71" i="5"/>
  <c r="BQ71" i="5"/>
  <c r="BP71" i="5"/>
  <c r="BO71" i="5"/>
  <c r="CD66" i="5"/>
  <c r="CC66" i="5"/>
  <c r="CB66" i="5"/>
  <c r="CA66" i="5"/>
  <c r="BZ66" i="5"/>
  <c r="BY66" i="5"/>
  <c r="BX66" i="5"/>
  <c r="BW66" i="5"/>
  <c r="BV66" i="5"/>
  <c r="BU66" i="5"/>
  <c r="BT66" i="5"/>
  <c r="BS66" i="5"/>
  <c r="BR66" i="5"/>
  <c r="BQ66" i="5"/>
  <c r="BP66" i="5"/>
  <c r="BO66" i="5"/>
  <c r="CD61" i="5"/>
  <c r="CC61" i="5"/>
  <c r="CB61" i="5"/>
  <c r="CA61" i="5"/>
  <c r="BZ61" i="5"/>
  <c r="BY61" i="5"/>
  <c r="BX61" i="5"/>
  <c r="BW61" i="5"/>
  <c r="BV61" i="5"/>
  <c r="BU61" i="5"/>
  <c r="BT61" i="5"/>
  <c r="BS61" i="5"/>
  <c r="BR61" i="5"/>
  <c r="BQ61" i="5"/>
  <c r="BP61" i="5"/>
  <c r="BO61" i="5"/>
  <c r="CD56" i="5"/>
  <c r="CC56" i="5"/>
  <c r="CB56" i="5"/>
  <c r="CA56" i="5"/>
  <c r="BZ56" i="5"/>
  <c r="BY56" i="5"/>
  <c r="BX56" i="5"/>
  <c r="BW56" i="5"/>
  <c r="BV56" i="5"/>
  <c r="BU56" i="5"/>
  <c r="BT56" i="5"/>
  <c r="BS56" i="5"/>
  <c r="BR56" i="5"/>
  <c r="BQ56" i="5"/>
  <c r="BP56" i="5"/>
  <c r="BO56" i="5"/>
  <c r="CD51" i="5"/>
  <c r="CC51" i="5"/>
  <c r="CB51" i="5"/>
  <c r="CA51" i="5"/>
  <c r="BZ51" i="5"/>
  <c r="BY51" i="5"/>
  <c r="BX51" i="5"/>
  <c r="BW51" i="5"/>
  <c r="BV51" i="5"/>
  <c r="BU51" i="5"/>
  <c r="BT51" i="5"/>
  <c r="BS51" i="5"/>
  <c r="BR51" i="5"/>
  <c r="BQ51" i="5"/>
  <c r="BP51" i="5"/>
  <c r="BO51" i="5"/>
  <c r="CD46" i="5"/>
  <c r="CC46" i="5"/>
  <c r="CB46" i="5"/>
  <c r="CA46" i="5"/>
  <c r="BZ46" i="5"/>
  <c r="BY46" i="5"/>
  <c r="BX46" i="5"/>
  <c r="BW46" i="5"/>
  <c r="BV46" i="5"/>
  <c r="BU46" i="5"/>
  <c r="BT46" i="5"/>
  <c r="BS46" i="5"/>
  <c r="BR46" i="5"/>
  <c r="BQ46" i="5"/>
  <c r="BP46" i="5"/>
  <c r="BO46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AL58" i="4"/>
  <c r="AK58" i="4"/>
  <c r="AJ58" i="4"/>
  <c r="AI58" i="4"/>
  <c r="AH58" i="4"/>
  <c r="AG58" i="4"/>
  <c r="AF58" i="4"/>
  <c r="AE58" i="4"/>
  <c r="AD58" i="4"/>
  <c r="AC58" i="4"/>
  <c r="AB58" i="4"/>
  <c r="AA58" i="4"/>
  <c r="Z58" i="4"/>
  <c r="Y58" i="4"/>
  <c r="X58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FZ41" i="4"/>
  <c r="FY41" i="4"/>
  <c r="FX41" i="4"/>
  <c r="FW41" i="4"/>
  <c r="FV41" i="4"/>
  <c r="FU41" i="4"/>
  <c r="FT41" i="4"/>
  <c r="FS41" i="4"/>
  <c r="FR41" i="4"/>
  <c r="FQ41" i="4"/>
  <c r="FP41" i="4"/>
  <c r="FO41" i="4"/>
  <c r="FN41" i="4"/>
  <c r="FM41" i="4"/>
  <c r="FL41" i="4"/>
  <c r="FZ35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M35" i="4"/>
  <c r="FL35" i="4"/>
  <c r="FZ29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Z23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Z17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Z11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41" i="4"/>
  <c r="FJ41" i="4"/>
  <c r="FI41" i="4"/>
  <c r="FH41" i="4"/>
  <c r="FG41" i="4"/>
  <c r="FF41" i="4"/>
  <c r="FE41" i="4"/>
  <c r="FD41" i="4"/>
  <c r="FC41" i="4"/>
  <c r="FB41" i="4"/>
  <c r="FA41" i="4"/>
  <c r="EZ41" i="4"/>
  <c r="EY41" i="4"/>
  <c r="EX41" i="4"/>
  <c r="EW41" i="4"/>
  <c r="FK35" i="4"/>
  <c r="FJ35" i="4"/>
  <c r="FI35" i="4"/>
  <c r="FH35" i="4"/>
  <c r="FG35" i="4"/>
  <c r="FF35" i="4"/>
  <c r="FE35" i="4"/>
  <c r="FD35" i="4"/>
  <c r="FC35" i="4"/>
  <c r="FB35" i="4"/>
  <c r="FA35" i="4"/>
  <c r="EZ35" i="4"/>
  <c r="EY35" i="4"/>
  <c r="EX35" i="4"/>
  <c r="EW35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41" i="4"/>
  <c r="EU41" i="4"/>
  <c r="ET41" i="4"/>
  <c r="ES41" i="4"/>
  <c r="ER41" i="4"/>
  <c r="EQ41" i="4"/>
  <c r="EP41" i="4"/>
  <c r="EO41" i="4"/>
  <c r="EN41" i="4"/>
  <c r="EM41" i="4"/>
  <c r="EL41" i="4"/>
  <c r="EK41" i="4"/>
  <c r="EJ41" i="4"/>
  <c r="EI41" i="4"/>
  <c r="EH41" i="4"/>
  <c r="EV35" i="4"/>
  <c r="EU35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41" i="4"/>
  <c r="EF41" i="4"/>
  <c r="EE41" i="4"/>
  <c r="ED41" i="4"/>
  <c r="EC41" i="4"/>
  <c r="EB41" i="4"/>
  <c r="EA41" i="4"/>
  <c r="DZ41" i="4"/>
  <c r="DY41" i="4"/>
  <c r="DX41" i="4"/>
  <c r="DW41" i="4"/>
  <c r="DV41" i="4"/>
  <c r="DU41" i="4"/>
  <c r="DT41" i="4"/>
  <c r="DS41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DD41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FZ33" i="3"/>
  <c r="FY33" i="3"/>
  <c r="FX33" i="3"/>
  <c r="FW33" i="3"/>
  <c r="FV33" i="3"/>
  <c r="FU33" i="3"/>
  <c r="FT33" i="3"/>
  <c r="FR33" i="3"/>
  <c r="FQ33" i="3"/>
  <c r="FP33" i="3"/>
  <c r="FO33" i="3"/>
  <c r="FM33" i="3"/>
  <c r="FL33" i="3"/>
  <c r="FK33" i="3"/>
  <c r="FJ33" i="3"/>
  <c r="FI33" i="3"/>
  <c r="FH33" i="3"/>
  <c r="FG33" i="3"/>
  <c r="FS32" i="3"/>
  <c r="FN32" i="3"/>
  <c r="FS31" i="3"/>
  <c r="FN31" i="3"/>
  <c r="FS30" i="3"/>
  <c r="FN30" i="3"/>
  <c r="FS29" i="3"/>
  <c r="FN29" i="3"/>
  <c r="FS28" i="3"/>
  <c r="FN28" i="3"/>
  <c r="FF33" i="3"/>
  <c r="FE33" i="3"/>
  <c r="FD33" i="3"/>
  <c r="FC33" i="3"/>
  <c r="FB33" i="3"/>
  <c r="FA33" i="3"/>
  <c r="EZ33" i="3"/>
  <c r="EX33" i="3"/>
  <c r="EW33" i="3"/>
  <c r="EV33" i="3"/>
  <c r="EU33" i="3"/>
  <c r="ES33" i="3"/>
  <c r="ER33" i="3"/>
  <c r="EQ33" i="3"/>
  <c r="EP33" i="3"/>
  <c r="EO33" i="3"/>
  <c r="EN33" i="3"/>
  <c r="EM33" i="3"/>
  <c r="EY32" i="3"/>
  <c r="ET32" i="3"/>
  <c r="EY31" i="3"/>
  <c r="ET31" i="3"/>
  <c r="EY30" i="3"/>
  <c r="ET30" i="3"/>
  <c r="EY29" i="3"/>
  <c r="ET29" i="3"/>
  <c r="EY28" i="3"/>
  <c r="ET28" i="3"/>
  <c r="EL33" i="3"/>
  <c r="EK33" i="3"/>
  <c r="EJ33" i="3"/>
  <c r="EI33" i="3"/>
  <c r="EH33" i="3"/>
  <c r="EG33" i="3"/>
  <c r="EF33" i="3"/>
  <c r="ED33" i="3"/>
  <c r="EC33" i="3"/>
  <c r="EB33" i="3"/>
  <c r="EA33" i="3"/>
  <c r="DY33" i="3"/>
  <c r="DX33" i="3"/>
  <c r="DW33" i="3"/>
  <c r="DV33" i="3"/>
  <c r="DU33" i="3"/>
  <c r="DT33" i="3"/>
  <c r="DS33" i="3"/>
  <c r="EE32" i="3"/>
  <c r="DZ32" i="3"/>
  <c r="EE31" i="3"/>
  <c r="DZ31" i="3"/>
  <c r="EE30" i="3"/>
  <c r="DZ30" i="3"/>
  <c r="EE29" i="3"/>
  <c r="DZ29" i="3"/>
  <c r="EE28" i="3"/>
  <c r="DZ28" i="3"/>
  <c r="DR33" i="3"/>
  <c r="DQ33" i="3"/>
  <c r="DP33" i="3"/>
  <c r="DO33" i="3"/>
  <c r="DN33" i="3"/>
  <c r="DM33" i="3"/>
  <c r="DL33" i="3"/>
  <c r="DJ33" i="3"/>
  <c r="DI33" i="3"/>
  <c r="DH33" i="3"/>
  <c r="DG33" i="3"/>
  <c r="DE33" i="3"/>
  <c r="DD33" i="3"/>
  <c r="DC33" i="3"/>
  <c r="DB33" i="3"/>
  <c r="DA33" i="3"/>
  <c r="CZ33" i="3"/>
  <c r="CY33" i="3"/>
  <c r="DK32" i="3"/>
  <c r="DF32" i="3"/>
  <c r="DK31" i="3"/>
  <c r="DF31" i="3"/>
  <c r="DK30" i="3"/>
  <c r="DF30" i="3"/>
  <c r="DK29" i="3"/>
  <c r="DF29" i="3"/>
  <c r="DK28" i="3"/>
  <c r="DF28" i="3"/>
  <c r="CL28" i="3"/>
  <c r="CQ28" i="3"/>
  <c r="CL29" i="3"/>
  <c r="CQ29" i="3"/>
  <c r="CL30" i="3"/>
  <c r="CQ30" i="3"/>
  <c r="CL31" i="3"/>
  <c r="CQ31" i="3"/>
  <c r="CL32" i="3"/>
  <c r="CQ32" i="3"/>
  <c r="CE33" i="3"/>
  <c r="CF33" i="3"/>
  <c r="CG33" i="3"/>
  <c r="CH33" i="3"/>
  <c r="CI33" i="3"/>
  <c r="CJ33" i="3"/>
  <c r="CK33" i="3"/>
  <c r="CM33" i="3"/>
  <c r="CN33" i="3"/>
  <c r="CO33" i="3"/>
  <c r="CP33" i="3"/>
  <c r="CR33" i="3"/>
  <c r="CS33" i="3"/>
  <c r="CT33" i="3"/>
  <c r="CU33" i="3"/>
  <c r="CV33" i="3"/>
  <c r="CW33" i="3"/>
  <c r="CX33" i="3"/>
  <c r="BV21" i="3"/>
  <c r="BV22" i="3" s="1"/>
  <c r="BU21" i="3"/>
  <c r="BT21" i="3"/>
  <c r="BS21" i="3"/>
  <c r="BS22" i="3" s="1"/>
  <c r="BR21" i="3"/>
  <c r="BR22" i="3" s="1"/>
  <c r="BQ21" i="3"/>
  <c r="BQ22" i="3" s="1"/>
  <c r="BP21" i="3"/>
  <c r="BO21" i="3"/>
  <c r="BV17" i="3"/>
  <c r="BU17" i="3"/>
  <c r="BT17" i="3"/>
  <c r="BS17" i="3"/>
  <c r="BR17" i="3"/>
  <c r="BQ17" i="3"/>
  <c r="BP17" i="3"/>
  <c r="BO17" i="3"/>
  <c r="BV11" i="3"/>
  <c r="BU11" i="3"/>
  <c r="BT11" i="3"/>
  <c r="BS11" i="3"/>
  <c r="BR11" i="3"/>
  <c r="BQ11" i="3"/>
  <c r="BP11" i="3"/>
  <c r="BO11" i="3"/>
  <c r="BN21" i="3"/>
  <c r="BN22" i="3" s="1"/>
  <c r="BM21" i="3"/>
  <c r="BL21" i="3"/>
  <c r="BK21" i="3"/>
  <c r="BK22" i="3" s="1"/>
  <c r="BJ21" i="3"/>
  <c r="BJ22" i="3" s="1"/>
  <c r="BI21" i="3"/>
  <c r="BI22" i="3" s="1"/>
  <c r="BH21" i="3"/>
  <c r="BG21" i="3"/>
  <c r="BN17" i="3"/>
  <c r="BM17" i="3"/>
  <c r="BL17" i="3"/>
  <c r="BK17" i="3"/>
  <c r="BJ17" i="3"/>
  <c r="BI17" i="3"/>
  <c r="BH17" i="3"/>
  <c r="BG17" i="3"/>
  <c r="BN11" i="3"/>
  <c r="BM11" i="3"/>
  <c r="BL11" i="3"/>
  <c r="BK11" i="3"/>
  <c r="BJ11" i="3"/>
  <c r="BI11" i="3"/>
  <c r="BH11" i="3"/>
  <c r="BG11" i="3"/>
  <c r="BF21" i="3"/>
  <c r="BF22" i="3" s="1"/>
  <c r="BE21" i="3"/>
  <c r="BD21" i="3"/>
  <c r="BC21" i="3"/>
  <c r="BC22" i="3" s="1"/>
  <c r="BB21" i="3"/>
  <c r="BB22" i="3" s="1"/>
  <c r="BA21" i="3"/>
  <c r="BA22" i="3" s="1"/>
  <c r="AZ21" i="3"/>
  <c r="AY21" i="3"/>
  <c r="BF17" i="3"/>
  <c r="BE17" i="3"/>
  <c r="BD17" i="3"/>
  <c r="BC17" i="3"/>
  <c r="BB17" i="3"/>
  <c r="BA17" i="3"/>
  <c r="AZ17" i="3"/>
  <c r="AY17" i="3"/>
  <c r="BF11" i="3"/>
  <c r="BE11" i="3"/>
  <c r="BD11" i="3"/>
  <c r="BC11" i="3"/>
  <c r="BB11" i="3"/>
  <c r="BA11" i="3"/>
  <c r="AZ11" i="3"/>
  <c r="AY11" i="3"/>
  <c r="AX21" i="3"/>
  <c r="AX22" i="3" s="1"/>
  <c r="AW21" i="3"/>
  <c r="AV21" i="3"/>
  <c r="AU21" i="3"/>
  <c r="AU22" i="3" s="1"/>
  <c r="AT21" i="3"/>
  <c r="AT22" i="3" s="1"/>
  <c r="AS21" i="3"/>
  <c r="AS22" i="3" s="1"/>
  <c r="AR21" i="3"/>
  <c r="AQ21" i="3"/>
  <c r="AX17" i="3"/>
  <c r="AW17" i="3"/>
  <c r="AV17" i="3"/>
  <c r="AU17" i="3"/>
  <c r="AT17" i="3"/>
  <c r="AS17" i="3"/>
  <c r="AR17" i="3"/>
  <c r="AQ17" i="3"/>
  <c r="AX11" i="3"/>
  <c r="AW11" i="3"/>
  <c r="AV11" i="3"/>
  <c r="AU11" i="3"/>
  <c r="AT11" i="3"/>
  <c r="AS11" i="3"/>
  <c r="AR11" i="3"/>
  <c r="AQ11" i="3"/>
  <c r="AL51" i="6"/>
  <c r="BJ21" i="6"/>
  <c r="BR11" i="6"/>
  <c r="FK72" i="5"/>
  <c r="CB72" i="5"/>
  <c r="DH72" i="5"/>
  <c r="EN72" i="5"/>
  <c r="FL72" i="5"/>
  <c r="FT72" i="5"/>
  <c r="GB72" i="5"/>
  <c r="GJ72" i="5"/>
  <c r="AL56" i="6"/>
  <c r="AL71" i="6"/>
  <c r="AT26" i="6"/>
  <c r="BB41" i="6"/>
  <c r="BJ11" i="6"/>
  <c r="BR16" i="6"/>
  <c r="BZ31" i="6"/>
  <c r="BZ46" i="6"/>
  <c r="BB16" i="6"/>
  <c r="BJ31" i="6"/>
  <c r="BR51" i="6"/>
  <c r="DW72" i="5"/>
  <c r="AL36" i="6"/>
  <c r="BA72" i="6"/>
  <c r="BS72" i="5"/>
  <c r="DS72" i="5"/>
  <c r="FW72" i="5"/>
  <c r="AT36" i="6"/>
  <c r="BB21" i="6"/>
  <c r="BJ51" i="6"/>
  <c r="BJ71" i="6"/>
  <c r="CJ72" i="6"/>
  <c r="N96" i="7"/>
  <c r="CC72" i="5"/>
  <c r="CK72" i="5"/>
  <c r="CS72" i="5"/>
  <c r="DA72" i="5"/>
  <c r="DI72" i="5"/>
  <c r="DQ72" i="5"/>
  <c r="DY72" i="5"/>
  <c r="EG72" i="5"/>
  <c r="EO72" i="5"/>
  <c r="EW72" i="5"/>
  <c r="FE72" i="5"/>
  <c r="FM72" i="5"/>
  <c r="FU72" i="5"/>
  <c r="GC72" i="5"/>
  <c r="GK72" i="5"/>
  <c r="CT11" i="6"/>
  <c r="CT51" i="6"/>
  <c r="AK72" i="6"/>
  <c r="AY72" i="6"/>
  <c r="CT46" i="6"/>
  <c r="AW96" i="7"/>
  <c r="AW105" i="7" s="1"/>
  <c r="BX72" i="5"/>
  <c r="DD72" i="5"/>
  <c r="EJ72" i="5"/>
  <c r="FH72" i="5"/>
  <c r="FP72" i="5"/>
  <c r="FX72" i="5"/>
  <c r="GF72" i="5"/>
  <c r="Z96" i="7"/>
  <c r="AQ96" i="7"/>
  <c r="AQ105" i="7" s="1"/>
  <c r="CT41" i="6"/>
  <c r="AX96" i="7"/>
  <c r="AX105" i="7" s="1"/>
  <c r="BQ72" i="5"/>
  <c r="BY72" i="5"/>
  <c r="CG72" i="5"/>
  <c r="CO72" i="5"/>
  <c r="CW72" i="5"/>
  <c r="DE72" i="5"/>
  <c r="DM72" i="5"/>
  <c r="DU72" i="5"/>
  <c r="EC72" i="5"/>
  <c r="EK72" i="5"/>
  <c r="ES72" i="5"/>
  <c r="FA72" i="5"/>
  <c r="FI72" i="5"/>
  <c r="FQ72" i="5"/>
  <c r="FY72" i="5"/>
  <c r="GG72" i="5"/>
  <c r="AN72" i="6"/>
  <c r="BH22" i="3"/>
  <c r="BP22" i="3"/>
  <c r="AV72" i="6"/>
  <c r="BD72" i="6"/>
  <c r="BT72" i="6"/>
  <c r="CT26" i="6"/>
  <c r="CT66" i="6"/>
  <c r="GX30" i="1"/>
  <c r="GW30" i="1"/>
  <c r="GV30" i="1"/>
  <c r="GU30" i="1"/>
  <c r="GT30" i="1"/>
  <c r="GS30" i="1"/>
  <c r="GR30" i="1"/>
  <c r="GQ30" i="1"/>
  <c r="GP30" i="1"/>
  <c r="GO30" i="1"/>
  <c r="GN30" i="1"/>
  <c r="GM30" i="1"/>
  <c r="GL30" i="1"/>
  <c r="GK30" i="1"/>
  <c r="GJ30" i="1"/>
  <c r="GI30" i="1"/>
  <c r="GH30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J16" i="1"/>
  <c r="GI16" i="1"/>
  <c r="GH16" i="1"/>
  <c r="GG30" i="1"/>
  <c r="GF30" i="1"/>
  <c r="GE30" i="1"/>
  <c r="GD30" i="1"/>
  <c r="GC30" i="1"/>
  <c r="GB30" i="1"/>
  <c r="GA30" i="1"/>
  <c r="FZ30" i="1"/>
  <c r="FY30" i="1"/>
  <c r="FX30" i="1"/>
  <c r="FW30" i="1"/>
  <c r="FV30" i="1"/>
  <c r="FU30" i="1"/>
  <c r="FT30" i="1"/>
  <c r="FS30" i="1"/>
  <c r="FR30" i="1"/>
  <c r="FQ30" i="1"/>
  <c r="GG16" i="1"/>
  <c r="GF16" i="1"/>
  <c r="GE16" i="1"/>
  <c r="GD16" i="1"/>
  <c r="GC16" i="1"/>
  <c r="GB16" i="1"/>
  <c r="GA16" i="1"/>
  <c r="FZ16" i="1"/>
  <c r="FY16" i="1"/>
  <c r="FX16" i="1"/>
  <c r="FW16" i="1"/>
  <c r="FV16" i="1"/>
  <c r="FU16" i="1"/>
  <c r="FT16" i="1"/>
  <c r="FS16" i="1"/>
  <c r="FR16" i="1"/>
  <c r="FQ16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ED64" i="1"/>
  <c r="ED66" i="1" s="1"/>
  <c r="EC64" i="1"/>
  <c r="EB64" i="1"/>
  <c r="EA64" i="1"/>
  <c r="DZ64" i="1"/>
  <c r="DY64" i="1"/>
  <c r="DY66" i="1" s="1"/>
  <c r="DX64" i="1"/>
  <c r="DX66" i="1" s="1"/>
  <c r="DW64" i="1"/>
  <c r="DW66" i="1" s="1"/>
  <c r="DV64" i="1"/>
  <c r="DV66" i="1" s="1"/>
  <c r="DU64" i="1"/>
  <c r="DU66" i="1" s="1"/>
  <c r="DT64" i="1"/>
  <c r="DT66" i="1" s="1"/>
  <c r="ED50" i="1"/>
  <c r="EC50" i="1"/>
  <c r="EB50" i="1"/>
  <c r="EA50" i="1"/>
  <c r="DZ50" i="1"/>
  <c r="DY50" i="1"/>
  <c r="DX50" i="1"/>
  <c r="DW50" i="1"/>
  <c r="DV50" i="1"/>
  <c r="DU50" i="1"/>
  <c r="DT50" i="1"/>
  <c r="DS64" i="1"/>
  <c r="DR64" i="1"/>
  <c r="DQ64" i="1"/>
  <c r="DP64" i="1"/>
  <c r="DO64" i="1"/>
  <c r="DN64" i="1"/>
  <c r="DN66" i="1" s="1"/>
  <c r="DM64" i="1"/>
  <c r="DM66" i="1" s="1"/>
  <c r="DL64" i="1"/>
  <c r="DL66" i="1" s="1"/>
  <c r="DK64" i="1"/>
  <c r="DK66" i="1" s="1"/>
  <c r="DJ64" i="1"/>
  <c r="DJ66" i="1" s="1"/>
  <c r="DI64" i="1"/>
  <c r="DI66" i="1" s="1"/>
  <c r="DS50" i="1"/>
  <c r="DR50" i="1"/>
  <c r="DQ50" i="1"/>
  <c r="DP50" i="1"/>
  <c r="DO50" i="1"/>
  <c r="DN50" i="1"/>
  <c r="DM50" i="1"/>
  <c r="DL50" i="1"/>
  <c r="DK50" i="1"/>
  <c r="DJ50" i="1"/>
  <c r="DI50" i="1"/>
  <c r="DH64" i="1"/>
  <c r="DG64" i="1"/>
  <c r="DF64" i="1"/>
  <c r="DE64" i="1"/>
  <c r="DD64" i="1"/>
  <c r="DC64" i="1"/>
  <c r="DC66" i="1" s="1"/>
  <c r="DB64" i="1"/>
  <c r="DB66" i="1" s="1"/>
  <c r="DA64" i="1"/>
  <c r="DA66" i="1" s="1"/>
  <c r="CZ64" i="1"/>
  <c r="CZ66" i="1" s="1"/>
  <c r="CY64" i="1"/>
  <c r="CY66" i="1" s="1"/>
  <c r="CX64" i="1"/>
  <c r="CX66" i="1" s="1"/>
  <c r="DH50" i="1"/>
  <c r="DG50" i="1"/>
  <c r="DF50" i="1"/>
  <c r="DE50" i="1"/>
  <c r="DD50" i="1"/>
  <c r="DC50" i="1"/>
  <c r="DB50" i="1"/>
  <c r="DA50" i="1"/>
  <c r="CZ50" i="1"/>
  <c r="CY50" i="1"/>
  <c r="CX50" i="1"/>
  <c r="CW64" i="1"/>
  <c r="CV64" i="1"/>
  <c r="CU64" i="1"/>
  <c r="CT64" i="1"/>
  <c r="CS64" i="1"/>
  <c r="CR64" i="1"/>
  <c r="CR66" i="1" s="1"/>
  <c r="CQ64" i="1"/>
  <c r="CQ66" i="1" s="1"/>
  <c r="CP64" i="1"/>
  <c r="CP66" i="1" s="1"/>
  <c r="CO64" i="1"/>
  <c r="CO66" i="1" s="1"/>
  <c r="CN64" i="1"/>
  <c r="CN66" i="1" s="1"/>
  <c r="CM64" i="1"/>
  <c r="CM66" i="1" s="1"/>
  <c r="CW50" i="1"/>
  <c r="CV50" i="1"/>
  <c r="CU50" i="1"/>
  <c r="CT50" i="1"/>
  <c r="CS50" i="1"/>
  <c r="CR50" i="1"/>
  <c r="CQ50" i="1"/>
  <c r="CP50" i="1"/>
  <c r="CO50" i="1"/>
  <c r="CN50" i="1"/>
  <c r="CM50" i="1"/>
  <c r="CL64" i="1"/>
  <c r="CK64" i="1"/>
  <c r="CJ64" i="1"/>
  <c r="CI64" i="1"/>
  <c r="CH64" i="1"/>
  <c r="CG64" i="1"/>
  <c r="CG66" i="1" s="1"/>
  <c r="CF64" i="1"/>
  <c r="CF66" i="1" s="1"/>
  <c r="CE64" i="1"/>
  <c r="CE66" i="1" s="1"/>
  <c r="CD64" i="1"/>
  <c r="CD66" i="1" s="1"/>
  <c r="CC64" i="1"/>
  <c r="CC66" i="1" s="1"/>
  <c r="CB64" i="1"/>
  <c r="CB66" i="1" s="1"/>
  <c r="CL50" i="1"/>
  <c r="CK50" i="1"/>
  <c r="CJ50" i="1"/>
  <c r="CI50" i="1"/>
  <c r="CH50" i="1"/>
  <c r="CG50" i="1"/>
  <c r="CF50" i="1"/>
  <c r="CE50" i="1"/>
  <c r="CD50" i="1"/>
  <c r="CC50" i="1"/>
  <c r="CB50" i="1"/>
  <c r="CA64" i="1"/>
  <c r="BZ64" i="1"/>
  <c r="BY64" i="1"/>
  <c r="BX64" i="1"/>
  <c r="BW64" i="1"/>
  <c r="BV64" i="1"/>
  <c r="BV66" i="1" s="1"/>
  <c r="BU64" i="1"/>
  <c r="BU66" i="1" s="1"/>
  <c r="BT64" i="1"/>
  <c r="BT66" i="1" s="1"/>
  <c r="BS64" i="1"/>
  <c r="BS66" i="1" s="1"/>
  <c r="BR64" i="1"/>
  <c r="BR66" i="1" s="1"/>
  <c r="BQ64" i="1"/>
  <c r="BQ66" i="1" s="1"/>
  <c r="CA50" i="1"/>
  <c r="BZ50" i="1"/>
  <c r="BY50" i="1"/>
  <c r="BX50" i="1"/>
  <c r="BW50" i="1"/>
  <c r="BV50" i="1"/>
  <c r="BU50" i="1"/>
  <c r="BT50" i="1"/>
  <c r="BS50" i="1"/>
  <c r="BR50" i="1"/>
  <c r="BQ50" i="1"/>
  <c r="BP64" i="1"/>
  <c r="BO64" i="1"/>
  <c r="BN64" i="1"/>
  <c r="BM64" i="1"/>
  <c r="BL64" i="1"/>
  <c r="BK64" i="1"/>
  <c r="BK66" i="1" s="1"/>
  <c r="BJ64" i="1"/>
  <c r="BJ66" i="1" s="1"/>
  <c r="BI64" i="1"/>
  <c r="BI66" i="1" s="1"/>
  <c r="BH64" i="1"/>
  <c r="BH66" i="1" s="1"/>
  <c r="BG64" i="1"/>
  <c r="BG66" i="1" s="1"/>
  <c r="BF64" i="1"/>
  <c r="BF66" i="1" s="1"/>
  <c r="BP50" i="1"/>
  <c r="BO50" i="1"/>
  <c r="BN50" i="1"/>
  <c r="BM50" i="1"/>
  <c r="BL50" i="1"/>
  <c r="BK50" i="1"/>
  <c r="BJ50" i="1"/>
  <c r="BI50" i="1"/>
  <c r="BH50" i="1"/>
  <c r="BG50" i="1"/>
  <c r="BF50" i="1"/>
  <c r="JB21" i="2"/>
  <c r="JA21" i="2"/>
  <c r="IZ21" i="2"/>
  <c r="IZ22" i="2" s="1"/>
  <c r="IY21" i="2"/>
  <c r="IY22" i="2" s="1"/>
  <c r="IX21" i="2"/>
  <c r="IW21" i="2"/>
  <c r="IW22" i="2" s="1"/>
  <c r="IV21" i="2"/>
  <c r="IV22" i="2" s="1"/>
  <c r="IU21" i="2"/>
  <c r="IU22" i="2" s="1"/>
  <c r="IT21" i="2"/>
  <c r="IT22" i="2" s="1"/>
  <c r="IS21" i="2"/>
  <c r="IR21" i="2"/>
  <c r="IQ21" i="2"/>
  <c r="IP21" i="2"/>
  <c r="IN21" i="2"/>
  <c r="IM21" i="2"/>
  <c r="IL21" i="2"/>
  <c r="IK21" i="2"/>
  <c r="IJ21" i="2"/>
  <c r="II21" i="2"/>
  <c r="IO20" i="2"/>
  <c r="IO19" i="2"/>
  <c r="IO18" i="2"/>
  <c r="JB17" i="2"/>
  <c r="JA17" i="2"/>
  <c r="IZ17" i="2"/>
  <c r="IY17" i="2"/>
  <c r="IX17" i="2"/>
  <c r="IW17" i="2"/>
  <c r="IV17" i="2"/>
  <c r="IU17" i="2"/>
  <c r="IT17" i="2"/>
  <c r="IS17" i="2"/>
  <c r="IR17" i="2"/>
  <c r="IQ17" i="2"/>
  <c r="IP17" i="2"/>
  <c r="IN17" i="2"/>
  <c r="IM17" i="2"/>
  <c r="IL17" i="2"/>
  <c r="IK17" i="2"/>
  <c r="IJ17" i="2"/>
  <c r="II17" i="2"/>
  <c r="IO16" i="2"/>
  <c r="IO15" i="2"/>
  <c r="IO14" i="2"/>
  <c r="IO13" i="2"/>
  <c r="IO12" i="2"/>
  <c r="JB11" i="2"/>
  <c r="JA11" i="2"/>
  <c r="IZ11" i="2"/>
  <c r="IY11" i="2"/>
  <c r="IX11" i="2"/>
  <c r="IW11" i="2"/>
  <c r="IV11" i="2"/>
  <c r="IU11" i="2"/>
  <c r="IT11" i="2"/>
  <c r="IS11" i="2"/>
  <c r="IR11" i="2"/>
  <c r="IQ11" i="2"/>
  <c r="IP11" i="2"/>
  <c r="IN11" i="2"/>
  <c r="IM11" i="2"/>
  <c r="IL11" i="2"/>
  <c r="IK11" i="2"/>
  <c r="IJ11" i="2"/>
  <c r="II11" i="2"/>
  <c r="IO10" i="2"/>
  <c r="IO9" i="2"/>
  <c r="IO8" i="2"/>
  <c r="IO7" i="2"/>
  <c r="IO6" i="2"/>
  <c r="IH21" i="2"/>
  <c r="IG21" i="2"/>
  <c r="IF21" i="2"/>
  <c r="IF22" i="2" s="1"/>
  <c r="IE21" i="2"/>
  <c r="IE22" i="2" s="1"/>
  <c r="ID21" i="2"/>
  <c r="IC21" i="2"/>
  <c r="IC22" i="2" s="1"/>
  <c r="IB21" i="2"/>
  <c r="IB22" i="2" s="1"/>
  <c r="IA21" i="2"/>
  <c r="IA22" i="2" s="1"/>
  <c r="HZ21" i="2"/>
  <c r="HZ22" i="2" s="1"/>
  <c r="HY21" i="2"/>
  <c r="HX21" i="2"/>
  <c r="HW21" i="2"/>
  <c r="HV21" i="2"/>
  <c r="HT21" i="2"/>
  <c r="HS21" i="2"/>
  <c r="HR21" i="2"/>
  <c r="HQ21" i="2"/>
  <c r="HP21" i="2"/>
  <c r="HO21" i="2"/>
  <c r="HU20" i="2"/>
  <c r="HU19" i="2"/>
  <c r="HU18" i="2"/>
  <c r="IH17" i="2"/>
  <c r="IG17" i="2"/>
  <c r="IF17" i="2"/>
  <c r="IE17" i="2"/>
  <c r="ID17" i="2"/>
  <c r="IC17" i="2"/>
  <c r="IB17" i="2"/>
  <c r="IA17" i="2"/>
  <c r="HZ17" i="2"/>
  <c r="HY17" i="2"/>
  <c r="HX17" i="2"/>
  <c r="HW17" i="2"/>
  <c r="HV17" i="2"/>
  <c r="HT17" i="2"/>
  <c r="HS17" i="2"/>
  <c r="HR17" i="2"/>
  <c r="HQ17" i="2"/>
  <c r="HP17" i="2"/>
  <c r="HO17" i="2"/>
  <c r="HU16" i="2"/>
  <c r="HU15" i="2"/>
  <c r="HU14" i="2"/>
  <c r="HU13" i="2"/>
  <c r="HU12" i="2"/>
  <c r="IH11" i="2"/>
  <c r="IG11" i="2"/>
  <c r="IF11" i="2"/>
  <c r="IE11" i="2"/>
  <c r="ID11" i="2"/>
  <c r="IC11" i="2"/>
  <c r="IB11" i="2"/>
  <c r="IA11" i="2"/>
  <c r="HZ11" i="2"/>
  <c r="HY11" i="2"/>
  <c r="HX11" i="2"/>
  <c r="HW11" i="2"/>
  <c r="HV11" i="2"/>
  <c r="HT11" i="2"/>
  <c r="HS11" i="2"/>
  <c r="HR11" i="2"/>
  <c r="HQ11" i="2"/>
  <c r="HP11" i="2"/>
  <c r="HO11" i="2"/>
  <c r="HU10" i="2"/>
  <c r="HU9" i="2"/>
  <c r="HU8" i="2"/>
  <c r="HU7" i="2"/>
  <c r="HU6" i="2"/>
  <c r="HN21" i="2"/>
  <c r="HM21" i="2"/>
  <c r="HL21" i="2"/>
  <c r="HL22" i="2" s="1"/>
  <c r="HK21" i="2"/>
  <c r="HK22" i="2" s="1"/>
  <c r="HJ21" i="2"/>
  <c r="HI21" i="2"/>
  <c r="HI22" i="2" s="1"/>
  <c r="HH21" i="2"/>
  <c r="HH22" i="2" s="1"/>
  <c r="HG21" i="2"/>
  <c r="HG22" i="2" s="1"/>
  <c r="HF21" i="2"/>
  <c r="HF22" i="2" s="1"/>
  <c r="HE21" i="2"/>
  <c r="HD21" i="2"/>
  <c r="HC21" i="2"/>
  <c r="HB21" i="2"/>
  <c r="GZ21" i="2"/>
  <c r="GY21" i="2"/>
  <c r="GX21" i="2"/>
  <c r="GW21" i="2"/>
  <c r="GV21" i="2"/>
  <c r="GU21" i="2"/>
  <c r="HA20" i="2"/>
  <c r="HA19" i="2"/>
  <c r="HA18" i="2"/>
  <c r="HN17" i="2"/>
  <c r="HM17" i="2"/>
  <c r="HL17" i="2"/>
  <c r="HK17" i="2"/>
  <c r="HJ17" i="2"/>
  <c r="HI17" i="2"/>
  <c r="HH17" i="2"/>
  <c r="HG17" i="2"/>
  <c r="HF17" i="2"/>
  <c r="HE17" i="2"/>
  <c r="HD17" i="2"/>
  <c r="HC17" i="2"/>
  <c r="HB17" i="2"/>
  <c r="GZ17" i="2"/>
  <c r="GY17" i="2"/>
  <c r="GX17" i="2"/>
  <c r="GW17" i="2"/>
  <c r="GV17" i="2"/>
  <c r="GU17" i="2"/>
  <c r="HA16" i="2"/>
  <c r="HA15" i="2"/>
  <c r="HA14" i="2"/>
  <c r="HA13" i="2"/>
  <c r="HA12" i="2"/>
  <c r="HN11" i="2"/>
  <c r="HM11" i="2"/>
  <c r="HL11" i="2"/>
  <c r="HK11" i="2"/>
  <c r="HJ11" i="2"/>
  <c r="HI11" i="2"/>
  <c r="HH11" i="2"/>
  <c r="HG11" i="2"/>
  <c r="HF11" i="2"/>
  <c r="HE11" i="2"/>
  <c r="HD11" i="2"/>
  <c r="HC11" i="2"/>
  <c r="HB11" i="2"/>
  <c r="GZ11" i="2"/>
  <c r="GY11" i="2"/>
  <c r="GX11" i="2"/>
  <c r="GW11" i="2"/>
  <c r="GV11" i="2"/>
  <c r="GU11" i="2"/>
  <c r="HA10" i="2"/>
  <c r="HA9" i="2"/>
  <c r="HA8" i="2"/>
  <c r="HA7" i="2"/>
  <c r="HA6" i="2"/>
  <c r="GT21" i="2"/>
  <c r="GS21" i="2"/>
  <c r="GR21" i="2"/>
  <c r="GR22" i="2" s="1"/>
  <c r="GQ21" i="2"/>
  <c r="GQ22" i="2" s="1"/>
  <c r="GP21" i="2"/>
  <c r="GO21" i="2"/>
  <c r="GO22" i="2" s="1"/>
  <c r="GN21" i="2"/>
  <c r="GN22" i="2" s="1"/>
  <c r="GM21" i="2"/>
  <c r="GM22" i="2" s="1"/>
  <c r="GL21" i="2"/>
  <c r="GL22" i="2" s="1"/>
  <c r="GK21" i="2"/>
  <c r="GJ21" i="2"/>
  <c r="GI21" i="2"/>
  <c r="GH21" i="2"/>
  <c r="GF21" i="2"/>
  <c r="GE21" i="2"/>
  <c r="GD21" i="2"/>
  <c r="GC21" i="2"/>
  <c r="GB21" i="2"/>
  <c r="GA21" i="2"/>
  <c r="GG20" i="2"/>
  <c r="GG19" i="2"/>
  <c r="GG18" i="2"/>
  <c r="GT17" i="2"/>
  <c r="GS17" i="2"/>
  <c r="GR17" i="2"/>
  <c r="GQ17" i="2"/>
  <c r="GP17" i="2"/>
  <c r="GO17" i="2"/>
  <c r="GN17" i="2"/>
  <c r="GM17" i="2"/>
  <c r="GL17" i="2"/>
  <c r="GK17" i="2"/>
  <c r="GJ17" i="2"/>
  <c r="GI17" i="2"/>
  <c r="GH17" i="2"/>
  <c r="GF17" i="2"/>
  <c r="GE17" i="2"/>
  <c r="GD17" i="2"/>
  <c r="GC17" i="2"/>
  <c r="GB17" i="2"/>
  <c r="GA17" i="2"/>
  <c r="GG16" i="2"/>
  <c r="GG15" i="2"/>
  <c r="GG14" i="2"/>
  <c r="GG13" i="2"/>
  <c r="GG12" i="2"/>
  <c r="GT11" i="2"/>
  <c r="GS11" i="2"/>
  <c r="GR11" i="2"/>
  <c r="GQ11" i="2"/>
  <c r="GP11" i="2"/>
  <c r="GO11" i="2"/>
  <c r="GN11" i="2"/>
  <c r="GM11" i="2"/>
  <c r="GL11" i="2"/>
  <c r="GK11" i="2"/>
  <c r="GJ11" i="2"/>
  <c r="GI11" i="2"/>
  <c r="GH11" i="2"/>
  <c r="GF11" i="2"/>
  <c r="GE11" i="2"/>
  <c r="GD11" i="2"/>
  <c r="GC11" i="2"/>
  <c r="GB11" i="2"/>
  <c r="GA11" i="2"/>
  <c r="GG10" i="2"/>
  <c r="GG9" i="2"/>
  <c r="GG8" i="2"/>
  <c r="GG7" i="2"/>
  <c r="GG6" i="2"/>
  <c r="FZ21" i="2"/>
  <c r="FY21" i="2"/>
  <c r="FX21" i="2"/>
  <c r="FX22" i="2" s="1"/>
  <c r="FW21" i="2"/>
  <c r="FW22" i="2" s="1"/>
  <c r="FV21" i="2"/>
  <c r="FU21" i="2"/>
  <c r="FU22" i="2" s="1"/>
  <c r="FT21" i="2"/>
  <c r="FT22" i="2" s="1"/>
  <c r="FS21" i="2"/>
  <c r="FS22" i="2" s="1"/>
  <c r="FR21" i="2"/>
  <c r="FR22" i="2" s="1"/>
  <c r="FQ21" i="2"/>
  <c r="FP21" i="2"/>
  <c r="FO21" i="2"/>
  <c r="FN21" i="2"/>
  <c r="FL21" i="2"/>
  <c r="FK21" i="2"/>
  <c r="FJ21" i="2"/>
  <c r="FI21" i="2"/>
  <c r="FH21" i="2"/>
  <c r="FG21" i="2"/>
  <c r="FM20" i="2"/>
  <c r="FM19" i="2"/>
  <c r="FM18" i="2"/>
  <c r="FZ17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L17" i="2"/>
  <c r="FK17" i="2"/>
  <c r="FJ17" i="2"/>
  <c r="FI17" i="2"/>
  <c r="FH17" i="2"/>
  <c r="FG17" i="2"/>
  <c r="FM16" i="2"/>
  <c r="FM15" i="2"/>
  <c r="FM14" i="2"/>
  <c r="FM13" i="2"/>
  <c r="FM12" i="2"/>
  <c r="FZ11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L11" i="2"/>
  <c r="FK11" i="2"/>
  <c r="FJ11" i="2"/>
  <c r="FI11" i="2"/>
  <c r="FH11" i="2"/>
  <c r="FG11" i="2"/>
  <c r="FM10" i="2"/>
  <c r="FM9" i="2"/>
  <c r="FM8" i="2"/>
  <c r="FM7" i="2"/>
  <c r="FM6" i="2"/>
  <c r="FF21" i="2"/>
  <c r="FE21" i="2"/>
  <c r="FD21" i="2"/>
  <c r="FD22" i="2" s="1"/>
  <c r="FC21" i="2"/>
  <c r="FC22" i="2" s="1"/>
  <c r="FB21" i="2"/>
  <c r="FA21" i="2"/>
  <c r="FA22" i="2" s="1"/>
  <c r="EZ21" i="2"/>
  <c r="EZ22" i="2" s="1"/>
  <c r="EY21" i="2"/>
  <c r="EY22" i="2" s="1"/>
  <c r="EX21" i="2"/>
  <c r="EX22" i="2" s="1"/>
  <c r="EW21" i="2"/>
  <c r="EV21" i="2"/>
  <c r="EU21" i="2"/>
  <c r="ET21" i="2"/>
  <c r="ER21" i="2"/>
  <c r="EQ21" i="2"/>
  <c r="EP21" i="2"/>
  <c r="EO21" i="2"/>
  <c r="EN21" i="2"/>
  <c r="EM21" i="2"/>
  <c r="ES20" i="2"/>
  <c r="ES19" i="2"/>
  <c r="ES18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R17" i="2"/>
  <c r="EQ17" i="2"/>
  <c r="EP17" i="2"/>
  <c r="EO17" i="2"/>
  <c r="EN17" i="2"/>
  <c r="EM17" i="2"/>
  <c r="ES16" i="2"/>
  <c r="ES15" i="2"/>
  <c r="ES14" i="2"/>
  <c r="ES13" i="2"/>
  <c r="ES12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R11" i="2"/>
  <c r="EQ11" i="2"/>
  <c r="EP11" i="2"/>
  <c r="EO11" i="2"/>
  <c r="EN11" i="2"/>
  <c r="EM11" i="2"/>
  <c r="ES10" i="2"/>
  <c r="ES9" i="2"/>
  <c r="ES8" i="2"/>
  <c r="ES7" i="2"/>
  <c r="ES6" i="2"/>
  <c r="EL21" i="2"/>
  <c r="EK21" i="2"/>
  <c r="EJ21" i="2"/>
  <c r="EJ22" i="2" s="1"/>
  <c r="EI21" i="2"/>
  <c r="EI22" i="2" s="1"/>
  <c r="EH21" i="2"/>
  <c r="EG21" i="2"/>
  <c r="EG22" i="2" s="1"/>
  <c r="EF21" i="2"/>
  <c r="EF22" i="2" s="1"/>
  <c r="EE21" i="2"/>
  <c r="EE22" i="2" s="1"/>
  <c r="ED21" i="2"/>
  <c r="ED22" i="2" s="1"/>
  <c r="EC21" i="2"/>
  <c r="EB21" i="2"/>
  <c r="EA21" i="2"/>
  <c r="DZ21" i="2"/>
  <c r="DX21" i="2"/>
  <c r="DW21" i="2"/>
  <c r="DV21" i="2"/>
  <c r="DU21" i="2"/>
  <c r="DT21" i="2"/>
  <c r="DS21" i="2"/>
  <c r="DY20" i="2"/>
  <c r="DY19" i="2"/>
  <c r="DY18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X17" i="2"/>
  <c r="DW17" i="2"/>
  <c r="DV17" i="2"/>
  <c r="DU17" i="2"/>
  <c r="DT17" i="2"/>
  <c r="DS17" i="2"/>
  <c r="DY16" i="2"/>
  <c r="DY15" i="2"/>
  <c r="DY14" i="2"/>
  <c r="DY13" i="2"/>
  <c r="DY12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X11" i="2"/>
  <c r="DW11" i="2"/>
  <c r="DV11" i="2"/>
  <c r="DU11" i="2"/>
  <c r="DT11" i="2"/>
  <c r="DS11" i="2"/>
  <c r="DY10" i="2"/>
  <c r="DY9" i="2"/>
  <c r="DY8" i="2"/>
  <c r="DY7" i="2"/>
  <c r="DY6" i="2"/>
  <c r="DR21" i="2"/>
  <c r="DQ21" i="2"/>
  <c r="DP21" i="2"/>
  <c r="DP22" i="2" s="1"/>
  <c r="DO21" i="2"/>
  <c r="DO22" i="2" s="1"/>
  <c r="DN21" i="2"/>
  <c r="DM21" i="2"/>
  <c r="DM22" i="2" s="1"/>
  <c r="DL21" i="2"/>
  <c r="DL22" i="2" s="1"/>
  <c r="DK21" i="2"/>
  <c r="DK22" i="2" s="1"/>
  <c r="DJ21" i="2"/>
  <c r="DJ22" i="2" s="1"/>
  <c r="DI21" i="2"/>
  <c r="DH21" i="2"/>
  <c r="DG21" i="2"/>
  <c r="DF21" i="2"/>
  <c r="DD21" i="2"/>
  <c r="DC21" i="2"/>
  <c r="DB21" i="2"/>
  <c r="DA21" i="2"/>
  <c r="CZ21" i="2"/>
  <c r="CY21" i="2"/>
  <c r="DE20" i="2"/>
  <c r="DE19" i="2"/>
  <c r="DE18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D17" i="2"/>
  <c r="DC17" i="2"/>
  <c r="DB17" i="2"/>
  <c r="DA17" i="2"/>
  <c r="CZ17" i="2"/>
  <c r="CY17" i="2"/>
  <c r="DE16" i="2"/>
  <c r="DE15" i="2"/>
  <c r="DE14" i="2"/>
  <c r="DE13" i="2"/>
  <c r="DE12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D11" i="2"/>
  <c r="DC11" i="2"/>
  <c r="DB11" i="2"/>
  <c r="DA11" i="2"/>
  <c r="CZ11" i="2"/>
  <c r="CY11" i="2"/>
  <c r="DE10" i="2"/>
  <c r="DE9" i="2"/>
  <c r="DE8" i="2"/>
  <c r="DE7" i="2"/>
  <c r="DE6" i="2"/>
  <c r="CX21" i="2"/>
  <c r="CW21" i="2"/>
  <c r="CV21" i="2"/>
  <c r="CV22" i="2" s="1"/>
  <c r="CU21" i="2"/>
  <c r="CU22" i="2" s="1"/>
  <c r="CT21" i="2"/>
  <c r="CS21" i="2"/>
  <c r="CS22" i="2" s="1"/>
  <c r="CR21" i="2"/>
  <c r="CR22" i="2" s="1"/>
  <c r="CQ21" i="2"/>
  <c r="CQ22" i="2" s="1"/>
  <c r="CP21" i="2"/>
  <c r="CP22" i="2" s="1"/>
  <c r="CO21" i="2"/>
  <c r="CN21" i="2"/>
  <c r="CM21" i="2"/>
  <c r="CL21" i="2"/>
  <c r="CJ21" i="2"/>
  <c r="CI21" i="2"/>
  <c r="CH21" i="2"/>
  <c r="CG21" i="2"/>
  <c r="CF21" i="2"/>
  <c r="CE21" i="2"/>
  <c r="CK20" i="2"/>
  <c r="CK19" i="2"/>
  <c r="CK18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J17" i="2"/>
  <c r="CI17" i="2"/>
  <c r="CH17" i="2"/>
  <c r="CG17" i="2"/>
  <c r="CF17" i="2"/>
  <c r="CE17" i="2"/>
  <c r="CK16" i="2"/>
  <c r="CK15" i="2"/>
  <c r="CK14" i="2"/>
  <c r="CK13" i="2"/>
  <c r="CK12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J11" i="2"/>
  <c r="CI11" i="2"/>
  <c r="CH11" i="2"/>
  <c r="CG11" i="2"/>
  <c r="CF11" i="2"/>
  <c r="CE11" i="2"/>
  <c r="CK10" i="2"/>
  <c r="CK9" i="2"/>
  <c r="CK8" i="2"/>
  <c r="CK7" i="2"/>
  <c r="CK6" i="2"/>
  <c r="CD21" i="2"/>
  <c r="CC21" i="2"/>
  <c r="CB21" i="2"/>
  <c r="CB22" i="2" s="1"/>
  <c r="CA21" i="2"/>
  <c r="CA22" i="2" s="1"/>
  <c r="BZ21" i="2"/>
  <c r="BY21" i="2"/>
  <c r="BY22" i="2" s="1"/>
  <c r="BX21" i="2"/>
  <c r="BX22" i="2" s="1"/>
  <c r="BW21" i="2"/>
  <c r="BW22" i="2" s="1"/>
  <c r="BV21" i="2"/>
  <c r="BV22" i="2" s="1"/>
  <c r="BU21" i="2"/>
  <c r="BT21" i="2"/>
  <c r="BS21" i="2"/>
  <c r="BR21" i="2"/>
  <c r="BP21" i="2"/>
  <c r="BO21" i="2"/>
  <c r="BN21" i="2"/>
  <c r="BM21" i="2"/>
  <c r="BL21" i="2"/>
  <c r="BK21" i="2"/>
  <c r="BQ20" i="2"/>
  <c r="BQ19" i="2"/>
  <c r="BQ18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P17" i="2"/>
  <c r="BO17" i="2"/>
  <c r="BN17" i="2"/>
  <c r="BM17" i="2"/>
  <c r="BL17" i="2"/>
  <c r="BK17" i="2"/>
  <c r="BQ16" i="2"/>
  <c r="BQ15" i="2"/>
  <c r="BQ14" i="2"/>
  <c r="BQ13" i="2"/>
  <c r="BQ12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P11" i="2"/>
  <c r="BO11" i="2"/>
  <c r="BN11" i="2"/>
  <c r="BM11" i="2"/>
  <c r="BL11" i="2"/>
  <c r="BK11" i="2"/>
  <c r="BQ10" i="2"/>
  <c r="BQ9" i="2"/>
  <c r="BQ8" i="2"/>
  <c r="BQ7" i="2"/>
  <c r="BQ6" i="2"/>
  <c r="BJ21" i="2"/>
  <c r="BI21" i="2"/>
  <c r="BH21" i="2"/>
  <c r="BH22" i="2" s="1"/>
  <c r="BG21" i="2"/>
  <c r="BG22" i="2" s="1"/>
  <c r="BF21" i="2"/>
  <c r="BE21" i="2"/>
  <c r="BE22" i="2" s="1"/>
  <c r="BD21" i="2"/>
  <c r="BD22" i="2" s="1"/>
  <c r="BC21" i="2"/>
  <c r="BC22" i="2" s="1"/>
  <c r="BB21" i="2"/>
  <c r="BB22" i="2" s="1"/>
  <c r="BA21" i="2"/>
  <c r="AZ21" i="2"/>
  <c r="AY21" i="2"/>
  <c r="AX21" i="2"/>
  <c r="AV21" i="2"/>
  <c r="AU21" i="2"/>
  <c r="AT21" i="2"/>
  <c r="AS21" i="2"/>
  <c r="AR21" i="2"/>
  <c r="AQ21" i="2"/>
  <c r="AW20" i="2"/>
  <c r="AW19" i="2"/>
  <c r="AW18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V17" i="2"/>
  <c r="AU17" i="2"/>
  <c r="AT17" i="2"/>
  <c r="AS17" i="2"/>
  <c r="AR17" i="2"/>
  <c r="AQ17" i="2"/>
  <c r="AW16" i="2"/>
  <c r="AW15" i="2"/>
  <c r="AW14" i="2"/>
  <c r="AW13" i="2"/>
  <c r="AW12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V11" i="2"/>
  <c r="AU11" i="2"/>
  <c r="AT11" i="2"/>
  <c r="AS11" i="2"/>
  <c r="AR11" i="2"/>
  <c r="AQ11" i="2"/>
  <c r="AW10" i="2"/>
  <c r="AW9" i="2"/>
  <c r="AW8" i="2"/>
  <c r="AW7" i="2"/>
  <c r="AW6" i="2"/>
  <c r="AP21" i="2"/>
  <c r="AO21" i="2"/>
  <c r="AN21" i="2"/>
  <c r="AN22" i="2" s="1"/>
  <c r="AM21" i="2"/>
  <c r="AM22" i="2" s="1"/>
  <c r="AL21" i="2"/>
  <c r="AK21" i="2"/>
  <c r="AK22" i="2" s="1"/>
  <c r="AJ21" i="2"/>
  <c r="AJ22" i="2" s="1"/>
  <c r="AI21" i="2"/>
  <c r="AI22" i="2" s="1"/>
  <c r="AH21" i="2"/>
  <c r="AH22" i="2" s="1"/>
  <c r="AG21" i="2"/>
  <c r="AF21" i="2"/>
  <c r="AE21" i="2"/>
  <c r="AD21" i="2"/>
  <c r="AB21" i="2"/>
  <c r="AA21" i="2"/>
  <c r="Z21" i="2"/>
  <c r="Y21" i="2"/>
  <c r="X21" i="2"/>
  <c r="W21" i="2"/>
  <c r="AC20" i="2"/>
  <c r="AC19" i="2"/>
  <c r="AC18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B17" i="2"/>
  <c r="AA17" i="2"/>
  <c r="Z17" i="2"/>
  <c r="Y17" i="2"/>
  <c r="X17" i="2"/>
  <c r="W17" i="2"/>
  <c r="AC16" i="2"/>
  <c r="AC15" i="2"/>
  <c r="AC14" i="2"/>
  <c r="AC13" i="2"/>
  <c r="AC12" i="2"/>
  <c r="AP11" i="2"/>
  <c r="AO11" i="2"/>
  <c r="AN11" i="2"/>
  <c r="AM11" i="2"/>
  <c r="AL11" i="2"/>
  <c r="AL22" i="2" s="1"/>
  <c r="AK11" i="2"/>
  <c r="AJ11" i="2"/>
  <c r="AI11" i="2"/>
  <c r="AH11" i="2"/>
  <c r="AG11" i="2"/>
  <c r="AF11" i="2"/>
  <c r="AE11" i="2"/>
  <c r="AD11" i="2"/>
  <c r="AB11" i="2"/>
  <c r="AA11" i="2"/>
  <c r="Z11" i="2"/>
  <c r="Y11" i="2"/>
  <c r="X11" i="2"/>
  <c r="W11" i="2"/>
  <c r="AC10" i="2"/>
  <c r="AC9" i="2"/>
  <c r="AC8" i="2"/>
  <c r="AC7" i="2"/>
  <c r="AC6" i="2"/>
  <c r="H21" i="2"/>
  <c r="H17" i="2"/>
  <c r="H11" i="2"/>
  <c r="I20" i="2"/>
  <c r="I19" i="2"/>
  <c r="I18" i="2"/>
  <c r="I16" i="2"/>
  <c r="I15" i="2"/>
  <c r="I14" i="2"/>
  <c r="I13" i="2"/>
  <c r="I12" i="2"/>
  <c r="I8" i="2"/>
  <c r="I9" i="2"/>
  <c r="I10" i="2"/>
  <c r="I7" i="2"/>
  <c r="I6" i="2"/>
  <c r="AH71" i="6"/>
  <c r="AA71" i="6"/>
  <c r="AD71" i="6" s="1"/>
  <c r="AH70" i="6"/>
  <c r="AD70" i="6"/>
  <c r="AH69" i="6"/>
  <c r="AD69" i="6"/>
  <c r="AH68" i="6"/>
  <c r="AD68" i="6"/>
  <c r="AH67" i="6"/>
  <c r="AD67" i="6"/>
  <c r="AG66" i="6"/>
  <c r="AF66" i="6"/>
  <c r="AE66" i="6"/>
  <c r="AC66" i="6"/>
  <c r="AB66" i="6"/>
  <c r="AA66" i="6"/>
  <c r="AH65" i="6"/>
  <c r="AD65" i="6"/>
  <c r="AH64" i="6"/>
  <c r="AD64" i="6"/>
  <c r="AH63" i="6"/>
  <c r="AD63" i="6"/>
  <c r="AH62" i="6"/>
  <c r="AD62" i="6"/>
  <c r="AG61" i="6"/>
  <c r="AF61" i="6"/>
  <c r="AE61" i="6"/>
  <c r="AC61" i="6"/>
  <c r="AB61" i="6"/>
  <c r="AA61" i="6"/>
  <c r="AH60" i="6"/>
  <c r="AD60" i="6"/>
  <c r="AH59" i="6"/>
  <c r="AD59" i="6"/>
  <c r="AH58" i="6"/>
  <c r="AD58" i="6"/>
  <c r="AH57" i="6"/>
  <c r="AD57" i="6"/>
  <c r="AG56" i="6"/>
  <c r="AF56" i="6"/>
  <c r="AE56" i="6"/>
  <c r="AC56" i="6"/>
  <c r="AB56" i="6"/>
  <c r="AA56" i="6"/>
  <c r="AH55" i="6"/>
  <c r="AD55" i="6"/>
  <c r="AH54" i="6"/>
  <c r="AD54" i="6"/>
  <c r="AH53" i="6"/>
  <c r="AD53" i="6"/>
  <c r="AH52" i="6"/>
  <c r="AD52" i="6"/>
  <c r="AG51" i="6"/>
  <c r="AF51" i="6"/>
  <c r="AE51" i="6"/>
  <c r="AC51" i="6"/>
  <c r="AB51" i="6"/>
  <c r="AA51" i="6"/>
  <c r="AH50" i="6"/>
  <c r="AD50" i="6"/>
  <c r="AH49" i="6"/>
  <c r="AD49" i="6"/>
  <c r="AH48" i="6"/>
  <c r="AD48" i="6"/>
  <c r="AH47" i="6"/>
  <c r="AD47" i="6"/>
  <c r="AG46" i="6"/>
  <c r="AF46" i="6"/>
  <c r="AE46" i="6"/>
  <c r="AC46" i="6"/>
  <c r="AB46" i="6"/>
  <c r="AA46" i="6"/>
  <c r="AH45" i="6"/>
  <c r="AD45" i="6"/>
  <c r="AH44" i="6"/>
  <c r="AD44" i="6"/>
  <c r="AH43" i="6"/>
  <c r="AD43" i="6"/>
  <c r="AH42" i="6"/>
  <c r="AD42" i="6"/>
  <c r="AG41" i="6"/>
  <c r="AF41" i="6"/>
  <c r="AE41" i="6"/>
  <c r="AC41" i="6"/>
  <c r="AB41" i="6"/>
  <c r="AA41" i="6"/>
  <c r="AH40" i="6"/>
  <c r="AD40" i="6"/>
  <c r="AH39" i="6"/>
  <c r="AD39" i="6"/>
  <c r="AH38" i="6"/>
  <c r="AD38" i="6"/>
  <c r="AH37" i="6"/>
  <c r="AD37" i="6"/>
  <c r="AG36" i="6"/>
  <c r="AF36" i="6"/>
  <c r="AE36" i="6"/>
  <c r="AC36" i="6"/>
  <c r="AB36" i="6"/>
  <c r="AA36" i="6"/>
  <c r="AH35" i="6"/>
  <c r="AD35" i="6"/>
  <c r="AH34" i="6"/>
  <c r="AD34" i="6"/>
  <c r="AH33" i="6"/>
  <c r="AD33" i="6"/>
  <c r="AH32" i="6"/>
  <c r="AD32" i="6"/>
  <c r="AG31" i="6"/>
  <c r="AF31" i="6"/>
  <c r="AE31" i="6"/>
  <c r="AC31" i="6"/>
  <c r="AB31" i="6"/>
  <c r="AA31" i="6"/>
  <c r="AH30" i="6"/>
  <c r="AD30" i="6"/>
  <c r="AH29" i="6"/>
  <c r="AD29" i="6"/>
  <c r="AH28" i="6"/>
  <c r="AD28" i="6"/>
  <c r="AH27" i="6"/>
  <c r="AD27" i="6"/>
  <c r="AG26" i="6"/>
  <c r="AF26" i="6"/>
  <c r="AE26" i="6"/>
  <c r="AC26" i="6"/>
  <c r="AB26" i="6"/>
  <c r="AA26" i="6"/>
  <c r="AH25" i="6"/>
  <c r="AD25" i="6"/>
  <c r="AH24" i="6"/>
  <c r="AD24" i="6"/>
  <c r="AH23" i="6"/>
  <c r="AD23" i="6"/>
  <c r="AH22" i="6"/>
  <c r="AD22" i="6"/>
  <c r="AG21" i="6"/>
  <c r="AF21" i="6"/>
  <c r="AE21" i="6"/>
  <c r="AC21" i="6"/>
  <c r="AB21" i="6"/>
  <c r="AA21" i="6"/>
  <c r="AH20" i="6"/>
  <c r="AD20" i="6"/>
  <c r="AH19" i="6"/>
  <c r="AD19" i="6"/>
  <c r="AH18" i="6"/>
  <c r="AD18" i="6"/>
  <c r="AH17" i="6"/>
  <c r="AD17" i="6"/>
  <c r="AG16" i="6"/>
  <c r="AF16" i="6"/>
  <c r="AE16" i="6"/>
  <c r="AC16" i="6"/>
  <c r="AB16" i="6"/>
  <c r="AA16" i="6"/>
  <c r="AH15" i="6"/>
  <c r="AD15" i="6"/>
  <c r="AH14" i="6"/>
  <c r="AD14" i="6"/>
  <c r="AH13" i="6"/>
  <c r="AD13" i="6"/>
  <c r="AH12" i="6"/>
  <c r="AD12" i="6"/>
  <c r="AG11" i="6"/>
  <c r="AF11" i="6"/>
  <c r="AE11" i="6"/>
  <c r="AC11" i="6"/>
  <c r="AB11" i="6"/>
  <c r="AA11" i="6"/>
  <c r="AH10" i="6"/>
  <c r="AD10" i="6"/>
  <c r="AH9" i="6"/>
  <c r="AD9" i="6"/>
  <c r="AH8" i="6"/>
  <c r="AD8" i="6"/>
  <c r="AH7" i="6"/>
  <c r="AD7" i="6"/>
  <c r="Z71" i="6"/>
  <c r="S71" i="6"/>
  <c r="V71" i="6" s="1"/>
  <c r="Z70" i="6"/>
  <c r="V70" i="6"/>
  <c r="Z69" i="6"/>
  <c r="V69" i="6"/>
  <c r="Z68" i="6"/>
  <c r="V68" i="6"/>
  <c r="Z67" i="6"/>
  <c r="V67" i="6"/>
  <c r="Y66" i="6"/>
  <c r="X66" i="6"/>
  <c r="W66" i="6"/>
  <c r="U66" i="6"/>
  <c r="T66" i="6"/>
  <c r="S66" i="6"/>
  <c r="Z65" i="6"/>
  <c r="V65" i="6"/>
  <c r="Z64" i="6"/>
  <c r="V64" i="6"/>
  <c r="Z63" i="6"/>
  <c r="V63" i="6"/>
  <c r="Z62" i="6"/>
  <c r="V62" i="6"/>
  <c r="Y61" i="6"/>
  <c r="X61" i="6"/>
  <c r="W61" i="6"/>
  <c r="U61" i="6"/>
  <c r="T61" i="6"/>
  <c r="S61" i="6"/>
  <c r="Z60" i="6"/>
  <c r="V60" i="6"/>
  <c r="Z59" i="6"/>
  <c r="V59" i="6"/>
  <c r="Z58" i="6"/>
  <c r="V58" i="6"/>
  <c r="Z57" i="6"/>
  <c r="V57" i="6"/>
  <c r="Y56" i="6"/>
  <c r="X56" i="6"/>
  <c r="W56" i="6"/>
  <c r="U56" i="6"/>
  <c r="T56" i="6"/>
  <c r="S56" i="6"/>
  <c r="Z55" i="6"/>
  <c r="V55" i="6"/>
  <c r="Z54" i="6"/>
  <c r="V54" i="6"/>
  <c r="Z53" i="6"/>
  <c r="V53" i="6"/>
  <c r="Z52" i="6"/>
  <c r="V52" i="6"/>
  <c r="Y51" i="6"/>
  <c r="X51" i="6"/>
  <c r="W51" i="6"/>
  <c r="U51" i="6"/>
  <c r="T51" i="6"/>
  <c r="S51" i="6"/>
  <c r="Z50" i="6"/>
  <c r="V50" i="6"/>
  <c r="Z49" i="6"/>
  <c r="V49" i="6"/>
  <c r="Z48" i="6"/>
  <c r="V48" i="6"/>
  <c r="Z47" i="6"/>
  <c r="V47" i="6"/>
  <c r="Y46" i="6"/>
  <c r="X46" i="6"/>
  <c r="W46" i="6"/>
  <c r="U46" i="6"/>
  <c r="T46" i="6"/>
  <c r="S46" i="6"/>
  <c r="Z45" i="6"/>
  <c r="V45" i="6"/>
  <c r="Z44" i="6"/>
  <c r="V44" i="6"/>
  <c r="Z43" i="6"/>
  <c r="V43" i="6"/>
  <c r="Z42" i="6"/>
  <c r="V42" i="6"/>
  <c r="Y41" i="6"/>
  <c r="X41" i="6"/>
  <c r="W41" i="6"/>
  <c r="U41" i="6"/>
  <c r="T41" i="6"/>
  <c r="S41" i="6"/>
  <c r="Z40" i="6"/>
  <c r="V40" i="6"/>
  <c r="Z39" i="6"/>
  <c r="V39" i="6"/>
  <c r="Z38" i="6"/>
  <c r="V38" i="6"/>
  <c r="Z37" i="6"/>
  <c r="V37" i="6"/>
  <c r="Y36" i="6"/>
  <c r="X36" i="6"/>
  <c r="W36" i="6"/>
  <c r="U36" i="6"/>
  <c r="T36" i="6"/>
  <c r="S36" i="6"/>
  <c r="Z35" i="6"/>
  <c r="V35" i="6"/>
  <c r="Z34" i="6"/>
  <c r="V34" i="6"/>
  <c r="Z33" i="6"/>
  <c r="V33" i="6"/>
  <c r="Z32" i="6"/>
  <c r="V32" i="6"/>
  <c r="Y31" i="6"/>
  <c r="X31" i="6"/>
  <c r="W31" i="6"/>
  <c r="U31" i="6"/>
  <c r="T31" i="6"/>
  <c r="S31" i="6"/>
  <c r="Z30" i="6"/>
  <c r="V30" i="6"/>
  <c r="Z29" i="6"/>
  <c r="V29" i="6"/>
  <c r="Z28" i="6"/>
  <c r="V28" i="6"/>
  <c r="Z27" i="6"/>
  <c r="V27" i="6"/>
  <c r="Y26" i="6"/>
  <c r="X26" i="6"/>
  <c r="W26" i="6"/>
  <c r="U26" i="6"/>
  <c r="T26" i="6"/>
  <c r="S26" i="6"/>
  <c r="Z25" i="6"/>
  <c r="V25" i="6"/>
  <c r="Z24" i="6"/>
  <c r="V24" i="6"/>
  <c r="Z23" i="6"/>
  <c r="V23" i="6"/>
  <c r="Z22" i="6"/>
  <c r="V22" i="6"/>
  <c r="Y21" i="6"/>
  <c r="X21" i="6"/>
  <c r="W21" i="6"/>
  <c r="U21" i="6"/>
  <c r="T21" i="6"/>
  <c r="S21" i="6"/>
  <c r="Z20" i="6"/>
  <c r="V20" i="6"/>
  <c r="Z19" i="6"/>
  <c r="V19" i="6"/>
  <c r="Z18" i="6"/>
  <c r="V18" i="6"/>
  <c r="Z17" i="6"/>
  <c r="V17" i="6"/>
  <c r="Y16" i="6"/>
  <c r="X16" i="6"/>
  <c r="W16" i="6"/>
  <c r="U16" i="6"/>
  <c r="T16" i="6"/>
  <c r="S16" i="6"/>
  <c r="Z15" i="6"/>
  <c r="V15" i="6"/>
  <c r="Z14" i="6"/>
  <c r="V14" i="6"/>
  <c r="Z13" i="6"/>
  <c r="V13" i="6"/>
  <c r="Z12" i="6"/>
  <c r="V12" i="6"/>
  <c r="Y11" i="6"/>
  <c r="X11" i="6"/>
  <c r="W11" i="6"/>
  <c r="U11" i="6"/>
  <c r="T11" i="6"/>
  <c r="S11" i="6"/>
  <c r="Z10" i="6"/>
  <c r="V10" i="6"/>
  <c r="Z9" i="6"/>
  <c r="V9" i="6"/>
  <c r="Z8" i="6"/>
  <c r="V8" i="6"/>
  <c r="Z7" i="6"/>
  <c r="V7" i="6"/>
  <c r="R71" i="6"/>
  <c r="K71" i="6"/>
  <c r="N71" i="6" s="1"/>
  <c r="R70" i="6"/>
  <c r="N70" i="6"/>
  <c r="R69" i="6"/>
  <c r="N69" i="6"/>
  <c r="R68" i="6"/>
  <c r="N68" i="6"/>
  <c r="R67" i="6"/>
  <c r="N67" i="6"/>
  <c r="Q66" i="6"/>
  <c r="P66" i="6"/>
  <c r="O66" i="6"/>
  <c r="M66" i="6"/>
  <c r="L66" i="6"/>
  <c r="K66" i="6"/>
  <c r="R65" i="6"/>
  <c r="N65" i="6"/>
  <c r="R64" i="6"/>
  <c r="N64" i="6"/>
  <c r="R63" i="6"/>
  <c r="N63" i="6"/>
  <c r="R62" i="6"/>
  <c r="N62" i="6"/>
  <c r="Q61" i="6"/>
  <c r="P61" i="6"/>
  <c r="O61" i="6"/>
  <c r="M61" i="6"/>
  <c r="L61" i="6"/>
  <c r="K61" i="6"/>
  <c r="R60" i="6"/>
  <c r="N60" i="6"/>
  <c r="R59" i="6"/>
  <c r="N59" i="6"/>
  <c r="R58" i="6"/>
  <c r="N58" i="6"/>
  <c r="R57" i="6"/>
  <c r="N57" i="6"/>
  <c r="Q56" i="6"/>
  <c r="P56" i="6"/>
  <c r="O56" i="6"/>
  <c r="M56" i="6"/>
  <c r="L56" i="6"/>
  <c r="K56" i="6"/>
  <c r="R55" i="6"/>
  <c r="N55" i="6"/>
  <c r="R54" i="6"/>
  <c r="N54" i="6"/>
  <c r="R53" i="6"/>
  <c r="N53" i="6"/>
  <c r="R52" i="6"/>
  <c r="N52" i="6"/>
  <c r="Q51" i="6"/>
  <c r="P51" i="6"/>
  <c r="O51" i="6"/>
  <c r="M51" i="6"/>
  <c r="L51" i="6"/>
  <c r="K51" i="6"/>
  <c r="R50" i="6"/>
  <c r="N50" i="6"/>
  <c r="R49" i="6"/>
  <c r="N49" i="6"/>
  <c r="R48" i="6"/>
  <c r="N48" i="6"/>
  <c r="R47" i="6"/>
  <c r="N47" i="6"/>
  <c r="Q46" i="6"/>
  <c r="P46" i="6"/>
  <c r="O46" i="6"/>
  <c r="M46" i="6"/>
  <c r="L46" i="6"/>
  <c r="K46" i="6"/>
  <c r="R45" i="6"/>
  <c r="N45" i="6"/>
  <c r="R44" i="6"/>
  <c r="N44" i="6"/>
  <c r="R43" i="6"/>
  <c r="N43" i="6"/>
  <c r="R42" i="6"/>
  <c r="N42" i="6"/>
  <c r="Q41" i="6"/>
  <c r="P41" i="6"/>
  <c r="O41" i="6"/>
  <c r="M41" i="6"/>
  <c r="L41" i="6"/>
  <c r="K41" i="6"/>
  <c r="R40" i="6"/>
  <c r="N40" i="6"/>
  <c r="R39" i="6"/>
  <c r="N39" i="6"/>
  <c r="R38" i="6"/>
  <c r="N38" i="6"/>
  <c r="R37" i="6"/>
  <c r="N37" i="6"/>
  <c r="Q36" i="6"/>
  <c r="P36" i="6"/>
  <c r="O36" i="6"/>
  <c r="M36" i="6"/>
  <c r="L36" i="6"/>
  <c r="K36" i="6"/>
  <c r="R35" i="6"/>
  <c r="N35" i="6"/>
  <c r="R34" i="6"/>
  <c r="N34" i="6"/>
  <c r="R33" i="6"/>
  <c r="N33" i="6"/>
  <c r="R32" i="6"/>
  <c r="N32" i="6"/>
  <c r="Q31" i="6"/>
  <c r="P31" i="6"/>
  <c r="O31" i="6"/>
  <c r="M31" i="6"/>
  <c r="L31" i="6"/>
  <c r="K31" i="6"/>
  <c r="R30" i="6"/>
  <c r="N30" i="6"/>
  <c r="R29" i="6"/>
  <c r="N29" i="6"/>
  <c r="R28" i="6"/>
  <c r="N28" i="6"/>
  <c r="R27" i="6"/>
  <c r="N27" i="6"/>
  <c r="Q26" i="6"/>
  <c r="P26" i="6"/>
  <c r="O26" i="6"/>
  <c r="M26" i="6"/>
  <c r="L26" i="6"/>
  <c r="K26" i="6"/>
  <c r="R25" i="6"/>
  <c r="N25" i="6"/>
  <c r="R24" i="6"/>
  <c r="N24" i="6"/>
  <c r="R23" i="6"/>
  <c r="N23" i="6"/>
  <c r="R22" i="6"/>
  <c r="N22" i="6"/>
  <c r="Q21" i="6"/>
  <c r="P21" i="6"/>
  <c r="O21" i="6"/>
  <c r="M21" i="6"/>
  <c r="L21" i="6"/>
  <c r="K21" i="6"/>
  <c r="R20" i="6"/>
  <c r="N20" i="6"/>
  <c r="R19" i="6"/>
  <c r="N19" i="6"/>
  <c r="R18" i="6"/>
  <c r="N18" i="6"/>
  <c r="R17" i="6"/>
  <c r="N17" i="6"/>
  <c r="Q16" i="6"/>
  <c r="P16" i="6"/>
  <c r="O16" i="6"/>
  <c r="M16" i="6"/>
  <c r="L16" i="6"/>
  <c r="K16" i="6"/>
  <c r="R15" i="6"/>
  <c r="N15" i="6"/>
  <c r="R14" i="6"/>
  <c r="N14" i="6"/>
  <c r="R13" i="6"/>
  <c r="N13" i="6"/>
  <c r="R12" i="6"/>
  <c r="N12" i="6"/>
  <c r="Q11" i="6"/>
  <c r="P11" i="6"/>
  <c r="O11" i="6"/>
  <c r="M11" i="6"/>
  <c r="L11" i="6"/>
  <c r="K11" i="6"/>
  <c r="R10" i="6"/>
  <c r="N10" i="6"/>
  <c r="R9" i="6"/>
  <c r="N9" i="6"/>
  <c r="R8" i="6"/>
  <c r="N8" i="6"/>
  <c r="R7" i="6"/>
  <c r="N7" i="6"/>
  <c r="I66" i="6"/>
  <c r="H66" i="6"/>
  <c r="G66" i="6"/>
  <c r="E66" i="6"/>
  <c r="D66" i="6"/>
  <c r="I61" i="6"/>
  <c r="H61" i="6"/>
  <c r="G61" i="6"/>
  <c r="E61" i="6"/>
  <c r="D61" i="6"/>
  <c r="I56" i="6"/>
  <c r="H56" i="6"/>
  <c r="G56" i="6"/>
  <c r="E56" i="6"/>
  <c r="D56" i="6"/>
  <c r="I51" i="6"/>
  <c r="H51" i="6"/>
  <c r="G51" i="6"/>
  <c r="E51" i="6"/>
  <c r="D51" i="6"/>
  <c r="I46" i="6"/>
  <c r="H46" i="6"/>
  <c r="G46" i="6"/>
  <c r="E46" i="6"/>
  <c r="D46" i="6"/>
  <c r="I41" i="6"/>
  <c r="H41" i="6"/>
  <c r="G41" i="6"/>
  <c r="E41" i="6"/>
  <c r="D41" i="6"/>
  <c r="I36" i="6"/>
  <c r="H36" i="6"/>
  <c r="G36" i="6"/>
  <c r="E36" i="6"/>
  <c r="D36" i="6"/>
  <c r="I31" i="6"/>
  <c r="H31" i="6"/>
  <c r="G31" i="6"/>
  <c r="E31" i="6"/>
  <c r="D31" i="6"/>
  <c r="I26" i="6"/>
  <c r="H26" i="6"/>
  <c r="G26" i="6"/>
  <c r="E26" i="6"/>
  <c r="D26" i="6"/>
  <c r="D21" i="6"/>
  <c r="E21" i="6"/>
  <c r="G21" i="6"/>
  <c r="H21" i="6"/>
  <c r="I21" i="6"/>
  <c r="D16" i="6"/>
  <c r="E16" i="6"/>
  <c r="G16" i="6"/>
  <c r="H16" i="6"/>
  <c r="I16" i="6"/>
  <c r="D11" i="6"/>
  <c r="E11" i="6"/>
  <c r="G11" i="6"/>
  <c r="H11" i="6"/>
  <c r="I11" i="6"/>
  <c r="C71" i="6"/>
  <c r="C66" i="6"/>
  <c r="C61" i="6"/>
  <c r="C56" i="6"/>
  <c r="C51" i="6"/>
  <c r="C46" i="6"/>
  <c r="C41" i="6"/>
  <c r="C36" i="6"/>
  <c r="C31" i="6"/>
  <c r="C26" i="6"/>
  <c r="C21" i="6"/>
  <c r="C16" i="6"/>
  <c r="C11" i="6"/>
  <c r="F8" i="6"/>
  <c r="F9" i="6"/>
  <c r="F10" i="6"/>
  <c r="F12" i="6"/>
  <c r="F13" i="6"/>
  <c r="F14" i="6"/>
  <c r="F15" i="6"/>
  <c r="F17" i="6"/>
  <c r="F18" i="6"/>
  <c r="F19" i="6"/>
  <c r="F20" i="6"/>
  <c r="F22" i="6"/>
  <c r="F23" i="6"/>
  <c r="F24" i="6"/>
  <c r="F25" i="6"/>
  <c r="F27" i="6"/>
  <c r="F28" i="6"/>
  <c r="F29" i="6"/>
  <c r="F30" i="6"/>
  <c r="F32" i="6"/>
  <c r="F33" i="6"/>
  <c r="F34" i="6"/>
  <c r="F35" i="6"/>
  <c r="F37" i="6"/>
  <c r="F38" i="6"/>
  <c r="F39" i="6"/>
  <c r="F40" i="6"/>
  <c r="F42" i="6"/>
  <c r="F43" i="6"/>
  <c r="F44" i="6"/>
  <c r="F45" i="6"/>
  <c r="F47" i="6"/>
  <c r="F48" i="6"/>
  <c r="F49" i="6"/>
  <c r="F50" i="6"/>
  <c r="F52" i="6"/>
  <c r="F53" i="6"/>
  <c r="F54" i="6"/>
  <c r="F55" i="6"/>
  <c r="F57" i="6"/>
  <c r="F58" i="6"/>
  <c r="F59" i="6"/>
  <c r="F60" i="6"/>
  <c r="F62" i="6"/>
  <c r="F63" i="6"/>
  <c r="F64" i="6"/>
  <c r="F65" i="6"/>
  <c r="F67" i="6"/>
  <c r="F68" i="6"/>
  <c r="F69" i="6"/>
  <c r="F70" i="6"/>
  <c r="F71" i="6"/>
  <c r="J8" i="6"/>
  <c r="J9" i="6"/>
  <c r="J10" i="6"/>
  <c r="J12" i="6"/>
  <c r="J13" i="6"/>
  <c r="J14" i="6"/>
  <c r="J15" i="6"/>
  <c r="J17" i="6"/>
  <c r="J18" i="6"/>
  <c r="J19" i="6"/>
  <c r="J20" i="6"/>
  <c r="J22" i="6"/>
  <c r="J23" i="6"/>
  <c r="J24" i="6"/>
  <c r="J25" i="6"/>
  <c r="J27" i="6"/>
  <c r="J28" i="6"/>
  <c r="J29" i="6"/>
  <c r="J30" i="6"/>
  <c r="J32" i="6"/>
  <c r="J33" i="6"/>
  <c r="J34" i="6"/>
  <c r="J35" i="6"/>
  <c r="J37" i="6"/>
  <c r="J38" i="6"/>
  <c r="J39" i="6"/>
  <c r="J40" i="6"/>
  <c r="J42" i="6"/>
  <c r="J43" i="6"/>
  <c r="J44" i="6"/>
  <c r="J45" i="6"/>
  <c r="J47" i="6"/>
  <c r="J48" i="6"/>
  <c r="J49" i="6"/>
  <c r="J50" i="6"/>
  <c r="J52" i="6"/>
  <c r="J53" i="6"/>
  <c r="J54" i="6"/>
  <c r="J55" i="6"/>
  <c r="J57" i="6"/>
  <c r="J58" i="6"/>
  <c r="J59" i="6"/>
  <c r="J60" i="6"/>
  <c r="J62" i="6"/>
  <c r="J63" i="6"/>
  <c r="J64" i="6"/>
  <c r="J65" i="6"/>
  <c r="J67" i="6"/>
  <c r="J68" i="6"/>
  <c r="J69" i="6"/>
  <c r="J70" i="6"/>
  <c r="J71" i="6"/>
  <c r="J7" i="6"/>
  <c r="F7" i="6"/>
  <c r="K124" i="5"/>
  <c r="K89" i="5"/>
  <c r="I124" i="5"/>
  <c r="I89" i="5"/>
  <c r="G124" i="5"/>
  <c r="G89" i="5"/>
  <c r="E124" i="5"/>
  <c r="E89" i="5"/>
  <c r="C124" i="5"/>
  <c r="C89" i="5"/>
  <c r="BN71" i="5"/>
  <c r="BM71" i="5"/>
  <c r="BL71" i="5"/>
  <c r="BK71" i="5"/>
  <c r="BJ71" i="5"/>
  <c r="BI71" i="5"/>
  <c r="BH71" i="5"/>
  <c r="BG71" i="5"/>
  <c r="BF71" i="5"/>
  <c r="BE71" i="5"/>
  <c r="BD71" i="5"/>
  <c r="BC71" i="5"/>
  <c r="BB71" i="5"/>
  <c r="BA71" i="5"/>
  <c r="AZ71" i="5"/>
  <c r="AY71" i="5"/>
  <c r="BN66" i="5"/>
  <c r="BM66" i="5"/>
  <c r="BL66" i="5"/>
  <c r="BK66" i="5"/>
  <c r="BJ66" i="5"/>
  <c r="BI66" i="5"/>
  <c r="BH66" i="5"/>
  <c r="BG66" i="5"/>
  <c r="BF66" i="5"/>
  <c r="BE66" i="5"/>
  <c r="BD66" i="5"/>
  <c r="BC66" i="5"/>
  <c r="BB66" i="5"/>
  <c r="BA66" i="5"/>
  <c r="AZ66" i="5"/>
  <c r="AY66" i="5"/>
  <c r="BN61" i="5"/>
  <c r="BM61" i="5"/>
  <c r="BL61" i="5"/>
  <c r="BK61" i="5"/>
  <c r="BJ61" i="5"/>
  <c r="BI61" i="5"/>
  <c r="BH61" i="5"/>
  <c r="BG61" i="5"/>
  <c r="BF61" i="5"/>
  <c r="BE61" i="5"/>
  <c r="BD61" i="5"/>
  <c r="BC61" i="5"/>
  <c r="BB61" i="5"/>
  <c r="BA61" i="5"/>
  <c r="AZ61" i="5"/>
  <c r="AY61" i="5"/>
  <c r="BN56" i="5"/>
  <c r="BM56" i="5"/>
  <c r="BL56" i="5"/>
  <c r="BK56" i="5"/>
  <c r="BJ56" i="5"/>
  <c r="BI56" i="5"/>
  <c r="BH56" i="5"/>
  <c r="BG56" i="5"/>
  <c r="BF56" i="5"/>
  <c r="BE56" i="5"/>
  <c r="BD56" i="5"/>
  <c r="BC56" i="5"/>
  <c r="BB56" i="5"/>
  <c r="BA56" i="5"/>
  <c r="AZ56" i="5"/>
  <c r="AY56" i="5"/>
  <c r="BN51" i="5"/>
  <c r="BM51" i="5"/>
  <c r="BL51" i="5"/>
  <c r="BK51" i="5"/>
  <c r="BJ51" i="5"/>
  <c r="BI51" i="5"/>
  <c r="BH51" i="5"/>
  <c r="BG51" i="5"/>
  <c r="BF51" i="5"/>
  <c r="BE51" i="5"/>
  <c r="BD51" i="5"/>
  <c r="BC51" i="5"/>
  <c r="BB51" i="5"/>
  <c r="BA51" i="5"/>
  <c r="AZ51" i="5"/>
  <c r="AY51" i="5"/>
  <c r="BN46" i="5"/>
  <c r="BM46" i="5"/>
  <c r="BL46" i="5"/>
  <c r="BK46" i="5"/>
  <c r="BJ46" i="5"/>
  <c r="BI46" i="5"/>
  <c r="BH46" i="5"/>
  <c r="BG46" i="5"/>
  <c r="BF46" i="5"/>
  <c r="BE46" i="5"/>
  <c r="BD46" i="5"/>
  <c r="BC46" i="5"/>
  <c r="BB46" i="5"/>
  <c r="BA46" i="5"/>
  <c r="AZ46" i="5"/>
  <c r="AY46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71" i="5"/>
  <c r="AW71" i="5"/>
  <c r="AV71" i="5"/>
  <c r="AU71" i="5"/>
  <c r="AT71" i="5"/>
  <c r="AS71" i="5"/>
  <c r="AR71" i="5"/>
  <c r="AQ71" i="5"/>
  <c r="AP71" i="5"/>
  <c r="AO71" i="5"/>
  <c r="AN71" i="5"/>
  <c r="AM71" i="5"/>
  <c r="AL71" i="5"/>
  <c r="AK71" i="5"/>
  <c r="AJ71" i="5"/>
  <c r="AI71" i="5"/>
  <c r="AX66" i="5"/>
  <c r="AW66" i="5"/>
  <c r="AV66" i="5"/>
  <c r="AU66" i="5"/>
  <c r="AT66" i="5"/>
  <c r="AS66" i="5"/>
  <c r="AR66" i="5"/>
  <c r="AQ66" i="5"/>
  <c r="AP66" i="5"/>
  <c r="AO66" i="5"/>
  <c r="AN66" i="5"/>
  <c r="AM66" i="5"/>
  <c r="AL66" i="5"/>
  <c r="AK66" i="5"/>
  <c r="AJ66" i="5"/>
  <c r="AI66" i="5"/>
  <c r="AX61" i="5"/>
  <c r="AW61" i="5"/>
  <c r="AV61" i="5"/>
  <c r="AU61" i="5"/>
  <c r="AT61" i="5"/>
  <c r="AS61" i="5"/>
  <c r="AR61" i="5"/>
  <c r="AQ61" i="5"/>
  <c r="AP61" i="5"/>
  <c r="AO61" i="5"/>
  <c r="AN61" i="5"/>
  <c r="AM61" i="5"/>
  <c r="AL61" i="5"/>
  <c r="AK61" i="5"/>
  <c r="AJ61" i="5"/>
  <c r="AI61" i="5"/>
  <c r="AX56" i="5"/>
  <c r="AW56" i="5"/>
  <c r="AV56" i="5"/>
  <c r="AU56" i="5"/>
  <c r="AT56" i="5"/>
  <c r="AS56" i="5"/>
  <c r="AR56" i="5"/>
  <c r="AQ56" i="5"/>
  <c r="AP56" i="5"/>
  <c r="AO56" i="5"/>
  <c r="AN56" i="5"/>
  <c r="AM56" i="5"/>
  <c r="AL56" i="5"/>
  <c r="AK56" i="5"/>
  <c r="AJ56" i="5"/>
  <c r="AI56" i="5"/>
  <c r="AX51" i="5"/>
  <c r="AW51" i="5"/>
  <c r="AV51" i="5"/>
  <c r="AU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X46" i="5"/>
  <c r="AW46" i="5"/>
  <c r="AV46" i="5"/>
  <c r="AU46" i="5"/>
  <c r="AT46" i="5"/>
  <c r="AS46" i="5"/>
  <c r="AR46" i="5"/>
  <c r="AQ46" i="5"/>
  <c r="AP46" i="5"/>
  <c r="AO46" i="5"/>
  <c r="AN46" i="5"/>
  <c r="AM46" i="5"/>
  <c r="AL46" i="5"/>
  <c r="AK46" i="5"/>
  <c r="AJ46" i="5"/>
  <c r="AI46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71" i="5"/>
  <c r="AG71" i="5"/>
  <c r="AF71" i="5"/>
  <c r="AE71" i="5"/>
  <c r="AD71" i="5"/>
  <c r="AC71" i="5"/>
  <c r="AB71" i="5"/>
  <c r="AA71" i="5"/>
  <c r="Z71" i="5"/>
  <c r="Y71" i="5"/>
  <c r="X71" i="5"/>
  <c r="W71" i="5"/>
  <c r="V71" i="5"/>
  <c r="U71" i="5"/>
  <c r="T71" i="5"/>
  <c r="S71" i="5"/>
  <c r="AH66" i="5"/>
  <c r="AG66" i="5"/>
  <c r="AF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AH61" i="5"/>
  <c r="AG61" i="5"/>
  <c r="AF61" i="5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AH51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T51" i="5"/>
  <c r="S51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T46" i="5"/>
  <c r="S46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71" i="5"/>
  <c r="Q71" i="5"/>
  <c r="R66" i="5"/>
  <c r="Q66" i="5"/>
  <c r="R61" i="5"/>
  <c r="Q61" i="5"/>
  <c r="R56" i="5"/>
  <c r="Q56" i="5"/>
  <c r="R51" i="5"/>
  <c r="Q51" i="5"/>
  <c r="R46" i="5"/>
  <c r="Q46" i="5"/>
  <c r="R41" i="5"/>
  <c r="Q41" i="5"/>
  <c r="R36" i="5"/>
  <c r="Q36" i="5"/>
  <c r="R31" i="5"/>
  <c r="Q31" i="5"/>
  <c r="R26" i="5"/>
  <c r="Q26" i="5"/>
  <c r="R21" i="5"/>
  <c r="Q21" i="5"/>
  <c r="R16" i="5"/>
  <c r="Q16" i="5"/>
  <c r="R11" i="5"/>
  <c r="Q1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C11" i="5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E58" i="4"/>
  <c r="D58" i="4"/>
  <c r="C58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C11" i="4"/>
  <c r="C17" i="4"/>
  <c r="C23" i="4"/>
  <c r="C29" i="4"/>
  <c r="C35" i="4"/>
  <c r="C41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S72" i="5"/>
  <c r="AY72" i="5"/>
  <c r="AQ72" i="5"/>
  <c r="AU72" i="5"/>
  <c r="AE72" i="5"/>
  <c r="AM72" i="5"/>
  <c r="BC72" i="5"/>
  <c r="AA72" i="5"/>
  <c r="AI72" i="5"/>
  <c r="BG72" i="5"/>
  <c r="W72" i="5"/>
  <c r="BK72" i="5"/>
  <c r="CD33" i="3"/>
  <c r="CC33" i="3"/>
  <c r="CB33" i="3"/>
  <c r="CA33" i="3"/>
  <c r="BZ33" i="3"/>
  <c r="BY33" i="3"/>
  <c r="BX33" i="3"/>
  <c r="BV33" i="3"/>
  <c r="BU33" i="3"/>
  <c r="BT33" i="3"/>
  <c r="BS33" i="3"/>
  <c r="BQ33" i="3"/>
  <c r="BP33" i="3"/>
  <c r="BO33" i="3"/>
  <c r="BN33" i="3"/>
  <c r="BM33" i="3"/>
  <c r="BL33" i="3"/>
  <c r="BK33" i="3"/>
  <c r="BW32" i="3"/>
  <c r="BR32" i="3"/>
  <c r="BW31" i="3"/>
  <c r="BR31" i="3"/>
  <c r="BW30" i="3"/>
  <c r="BR30" i="3"/>
  <c r="BW29" i="3"/>
  <c r="BR29" i="3"/>
  <c r="BW28" i="3"/>
  <c r="BR28" i="3"/>
  <c r="BJ33" i="3"/>
  <c r="BI33" i="3"/>
  <c r="BH33" i="3"/>
  <c r="BG33" i="3"/>
  <c r="BF33" i="3"/>
  <c r="BE33" i="3"/>
  <c r="BD33" i="3"/>
  <c r="BB33" i="3"/>
  <c r="BA33" i="3"/>
  <c r="AZ33" i="3"/>
  <c r="AY33" i="3"/>
  <c r="AW33" i="3"/>
  <c r="AV33" i="3"/>
  <c r="AU33" i="3"/>
  <c r="AT33" i="3"/>
  <c r="AS33" i="3"/>
  <c r="AR33" i="3"/>
  <c r="AQ33" i="3"/>
  <c r="BC32" i="3"/>
  <c r="AX32" i="3"/>
  <c r="BC31" i="3"/>
  <c r="AX31" i="3"/>
  <c r="BC30" i="3"/>
  <c r="AX30" i="3"/>
  <c r="BC29" i="3"/>
  <c r="AX29" i="3"/>
  <c r="BC28" i="3"/>
  <c r="AX28" i="3"/>
  <c r="AP33" i="3"/>
  <c r="AO33" i="3"/>
  <c r="AN33" i="3"/>
  <c r="AM33" i="3"/>
  <c r="AL33" i="3"/>
  <c r="AK33" i="3"/>
  <c r="AJ33" i="3"/>
  <c r="AH33" i="3"/>
  <c r="AG33" i="3"/>
  <c r="AF33" i="3"/>
  <c r="AE33" i="3"/>
  <c r="AC33" i="3"/>
  <c r="AB33" i="3"/>
  <c r="AA33" i="3"/>
  <c r="Z33" i="3"/>
  <c r="Y33" i="3"/>
  <c r="X33" i="3"/>
  <c r="W33" i="3"/>
  <c r="AI32" i="3"/>
  <c r="AD32" i="3"/>
  <c r="AI31" i="3"/>
  <c r="AD31" i="3"/>
  <c r="AI30" i="3"/>
  <c r="AD30" i="3"/>
  <c r="AI29" i="3"/>
  <c r="AD29" i="3"/>
  <c r="AI28" i="3"/>
  <c r="AD28" i="3"/>
  <c r="T33" i="3"/>
  <c r="S33" i="3"/>
  <c r="Q33" i="3"/>
  <c r="P33" i="3"/>
  <c r="AP21" i="3"/>
  <c r="AP22" i="3" s="1"/>
  <c r="AO21" i="3"/>
  <c r="AN21" i="3"/>
  <c r="AM21" i="3"/>
  <c r="AM22" i="3" s="1"/>
  <c r="AL21" i="3"/>
  <c r="AL22" i="3" s="1"/>
  <c r="AK21" i="3"/>
  <c r="AK22" i="3" s="1"/>
  <c r="AJ21" i="3"/>
  <c r="AI21" i="3"/>
  <c r="AP17" i="3"/>
  <c r="AO17" i="3"/>
  <c r="AN17" i="3"/>
  <c r="AM17" i="3"/>
  <c r="AL17" i="3"/>
  <c r="AK17" i="3"/>
  <c r="AJ17" i="3"/>
  <c r="AI17" i="3"/>
  <c r="AP11" i="3"/>
  <c r="AO11" i="3"/>
  <c r="AN11" i="3"/>
  <c r="AM11" i="3"/>
  <c r="AL11" i="3"/>
  <c r="AK11" i="3"/>
  <c r="AJ11" i="3"/>
  <c r="AI11" i="3"/>
  <c r="AH21" i="3"/>
  <c r="AH22" i="3" s="1"/>
  <c r="AG21" i="3"/>
  <c r="AF21" i="3"/>
  <c r="AE21" i="3"/>
  <c r="AE22" i="3" s="1"/>
  <c r="AD21" i="3"/>
  <c r="AD22" i="3" s="1"/>
  <c r="AC21" i="3"/>
  <c r="AC22" i="3" s="1"/>
  <c r="AB21" i="3"/>
  <c r="AA21" i="3"/>
  <c r="AH17" i="3"/>
  <c r="AG17" i="3"/>
  <c r="AF17" i="3"/>
  <c r="AE17" i="3"/>
  <c r="AD17" i="3"/>
  <c r="AC17" i="3"/>
  <c r="AB17" i="3"/>
  <c r="AA17" i="3"/>
  <c r="AH11" i="3"/>
  <c r="AG11" i="3"/>
  <c r="AF11" i="3"/>
  <c r="AE11" i="3"/>
  <c r="AD11" i="3"/>
  <c r="AC11" i="3"/>
  <c r="AB11" i="3"/>
  <c r="AA11" i="3"/>
  <c r="Z21" i="3"/>
  <c r="Z22" i="3" s="1"/>
  <c r="Y21" i="3"/>
  <c r="X21" i="3"/>
  <c r="W21" i="3"/>
  <c r="W22" i="3" s="1"/>
  <c r="V21" i="3"/>
  <c r="V22" i="3" s="1"/>
  <c r="U21" i="3"/>
  <c r="U22" i="3" s="1"/>
  <c r="T21" i="3"/>
  <c r="S21" i="3"/>
  <c r="Z17" i="3"/>
  <c r="Y17" i="3"/>
  <c r="X17" i="3"/>
  <c r="W17" i="3"/>
  <c r="V17" i="3"/>
  <c r="U17" i="3"/>
  <c r="T17" i="3"/>
  <c r="S17" i="3"/>
  <c r="Z11" i="3"/>
  <c r="Y11" i="3"/>
  <c r="X11" i="3"/>
  <c r="W11" i="3"/>
  <c r="V11" i="3"/>
  <c r="U11" i="3"/>
  <c r="T11" i="3"/>
  <c r="S11" i="3"/>
  <c r="R21" i="3"/>
  <c r="R22" i="3" s="1"/>
  <c r="Q21" i="3"/>
  <c r="P21" i="3"/>
  <c r="O21" i="3"/>
  <c r="O22" i="3" s="1"/>
  <c r="N21" i="3"/>
  <c r="N22" i="3" s="1"/>
  <c r="M21" i="3"/>
  <c r="M22" i="3" s="1"/>
  <c r="L21" i="3"/>
  <c r="K21" i="3"/>
  <c r="R17" i="3"/>
  <c r="Q17" i="3"/>
  <c r="P17" i="3"/>
  <c r="O17" i="3"/>
  <c r="N17" i="3"/>
  <c r="M17" i="3"/>
  <c r="L17" i="3"/>
  <c r="K17" i="3"/>
  <c r="R11" i="3"/>
  <c r="Q11" i="3"/>
  <c r="P11" i="3"/>
  <c r="O11" i="3"/>
  <c r="N11" i="3"/>
  <c r="M11" i="3"/>
  <c r="L11" i="3"/>
  <c r="K11" i="3"/>
  <c r="J21" i="3"/>
  <c r="J22" i="3" s="1"/>
  <c r="G21" i="3"/>
  <c r="G22" i="3" s="1"/>
  <c r="F21" i="3"/>
  <c r="F22" i="3" s="1"/>
  <c r="I21" i="3"/>
  <c r="H21" i="3"/>
  <c r="C21" i="3"/>
  <c r="E21" i="3"/>
  <c r="E22" i="3" s="1"/>
  <c r="D21" i="3"/>
  <c r="J17" i="3"/>
  <c r="F17" i="3"/>
  <c r="E17" i="3"/>
  <c r="D17" i="3"/>
  <c r="C17" i="3"/>
  <c r="I17" i="3"/>
  <c r="H17" i="3"/>
  <c r="G17" i="3"/>
  <c r="I11" i="3"/>
  <c r="H11" i="3"/>
  <c r="J11" i="3"/>
  <c r="G11" i="3"/>
  <c r="F11" i="3"/>
  <c r="E11" i="3"/>
  <c r="D11" i="3"/>
  <c r="C11" i="3"/>
  <c r="V33" i="3"/>
  <c r="U33" i="3"/>
  <c r="R33" i="3"/>
  <c r="N33" i="3"/>
  <c r="M33" i="3"/>
  <c r="L33" i="3"/>
  <c r="K33" i="3"/>
  <c r="I33" i="3"/>
  <c r="H33" i="3"/>
  <c r="G33" i="3"/>
  <c r="F33" i="3"/>
  <c r="E33" i="3"/>
  <c r="D33" i="3"/>
  <c r="C33" i="3"/>
  <c r="O29" i="3"/>
  <c r="O30" i="3"/>
  <c r="O31" i="3"/>
  <c r="O32" i="3"/>
  <c r="O28" i="3"/>
  <c r="J29" i="3"/>
  <c r="J30" i="3"/>
  <c r="J31" i="3"/>
  <c r="J32" i="3"/>
  <c r="J28" i="3"/>
  <c r="T21" i="2"/>
  <c r="T22" i="2" s="1"/>
  <c r="S21" i="2"/>
  <c r="S22" i="2" s="1"/>
  <c r="V11" i="2"/>
  <c r="U11" i="2"/>
  <c r="U17" i="2"/>
  <c r="V21" i="2"/>
  <c r="U21" i="2"/>
  <c r="R21" i="2"/>
  <c r="V17" i="2"/>
  <c r="R17" i="2"/>
  <c r="O21" i="2"/>
  <c r="O22" i="2" s="1"/>
  <c r="Q21" i="2"/>
  <c r="Q22" i="2" s="1"/>
  <c r="P21" i="2"/>
  <c r="P22" i="2" s="1"/>
  <c r="T17" i="2"/>
  <c r="S17" i="2"/>
  <c r="Q17" i="2"/>
  <c r="P17" i="2"/>
  <c r="O17" i="2"/>
  <c r="N21" i="2"/>
  <c r="N22" i="2" s="1"/>
  <c r="N17" i="2"/>
  <c r="T11" i="2"/>
  <c r="S11" i="2"/>
  <c r="R11" i="2"/>
  <c r="O11" i="2"/>
  <c r="P11" i="2"/>
  <c r="Q11" i="2"/>
  <c r="N11" i="2"/>
  <c r="D21" i="2"/>
  <c r="E21" i="2"/>
  <c r="F21" i="2"/>
  <c r="G21" i="2"/>
  <c r="J21" i="2"/>
  <c r="K21" i="2"/>
  <c r="L21" i="2"/>
  <c r="M21" i="2"/>
  <c r="D17" i="2"/>
  <c r="E17" i="2"/>
  <c r="F17" i="2"/>
  <c r="G17" i="2"/>
  <c r="J17" i="2"/>
  <c r="K17" i="2"/>
  <c r="L17" i="2"/>
  <c r="M17" i="2"/>
  <c r="D11" i="2"/>
  <c r="E11" i="2"/>
  <c r="F11" i="2"/>
  <c r="G11" i="2"/>
  <c r="J11" i="2"/>
  <c r="K11" i="2"/>
  <c r="L11" i="2"/>
  <c r="M11" i="2"/>
  <c r="C21" i="2"/>
  <c r="C17" i="2"/>
  <c r="C11" i="2"/>
  <c r="BE64" i="1"/>
  <c r="BD64" i="1"/>
  <c r="BC64" i="1"/>
  <c r="BB64" i="1"/>
  <c r="BA64" i="1"/>
  <c r="AZ64" i="1"/>
  <c r="AZ66" i="1" s="1"/>
  <c r="AY64" i="1"/>
  <c r="AY66" i="1" s="1"/>
  <c r="AX64" i="1"/>
  <c r="AX66" i="1" s="1"/>
  <c r="AW64" i="1"/>
  <c r="AW66" i="1" s="1"/>
  <c r="AV64" i="1"/>
  <c r="AV66" i="1" s="1"/>
  <c r="AU64" i="1"/>
  <c r="AU66" i="1" s="1"/>
  <c r="BE50" i="1"/>
  <c r="BD50" i="1"/>
  <c r="BC50" i="1"/>
  <c r="BB50" i="1"/>
  <c r="BA50" i="1"/>
  <c r="AZ50" i="1"/>
  <c r="AY50" i="1"/>
  <c r="AX50" i="1"/>
  <c r="AW50" i="1"/>
  <c r="AV50" i="1"/>
  <c r="AU50" i="1"/>
  <c r="AT64" i="1"/>
  <c r="AS64" i="1"/>
  <c r="AR64" i="1"/>
  <c r="AQ64" i="1"/>
  <c r="AP64" i="1"/>
  <c r="AO64" i="1"/>
  <c r="AO66" i="1" s="1"/>
  <c r="AN64" i="1"/>
  <c r="AN66" i="1" s="1"/>
  <c r="AM64" i="1"/>
  <c r="AM66" i="1" s="1"/>
  <c r="AL64" i="1"/>
  <c r="AL66" i="1" s="1"/>
  <c r="AK64" i="1"/>
  <c r="AK66" i="1" s="1"/>
  <c r="AJ64" i="1"/>
  <c r="AJ66" i="1" s="1"/>
  <c r="AT50" i="1"/>
  <c r="AS50" i="1"/>
  <c r="AR50" i="1"/>
  <c r="AQ50" i="1"/>
  <c r="AP50" i="1"/>
  <c r="AO50" i="1"/>
  <c r="AN50" i="1"/>
  <c r="AM50" i="1"/>
  <c r="AL50" i="1"/>
  <c r="AK50" i="1"/>
  <c r="AJ50" i="1"/>
  <c r="AI64" i="1"/>
  <c r="AH64" i="1"/>
  <c r="AG64" i="1"/>
  <c r="AF64" i="1"/>
  <c r="AE64" i="1"/>
  <c r="AD64" i="1"/>
  <c r="AD66" i="1" s="1"/>
  <c r="AC64" i="1"/>
  <c r="AC66" i="1" s="1"/>
  <c r="AB64" i="1"/>
  <c r="AB66" i="1" s="1"/>
  <c r="AA64" i="1"/>
  <c r="AA66" i="1" s="1"/>
  <c r="Z64" i="1"/>
  <c r="Z66" i="1" s="1"/>
  <c r="Y64" i="1"/>
  <c r="Y66" i="1" s="1"/>
  <c r="AI50" i="1"/>
  <c r="AH50" i="1"/>
  <c r="AG50" i="1"/>
  <c r="AF50" i="1"/>
  <c r="AE50" i="1"/>
  <c r="AD50" i="1"/>
  <c r="AC50" i="1"/>
  <c r="AB50" i="1"/>
  <c r="AA50" i="1"/>
  <c r="Z50" i="1"/>
  <c r="Y50" i="1"/>
  <c r="X64" i="1"/>
  <c r="W64" i="1"/>
  <c r="V64" i="1"/>
  <c r="U64" i="1"/>
  <c r="T64" i="1"/>
  <c r="S64" i="1"/>
  <c r="S66" i="1" s="1"/>
  <c r="R64" i="1"/>
  <c r="R66" i="1" s="1"/>
  <c r="Q64" i="1"/>
  <c r="Q66" i="1" s="1"/>
  <c r="P64" i="1"/>
  <c r="P66" i="1" s="1"/>
  <c r="O64" i="1"/>
  <c r="O66" i="1" s="1"/>
  <c r="N64" i="1"/>
  <c r="N66" i="1" s="1"/>
  <c r="X50" i="1"/>
  <c r="W50" i="1"/>
  <c r="V50" i="1"/>
  <c r="U50" i="1"/>
  <c r="T50" i="1"/>
  <c r="S50" i="1"/>
  <c r="R50" i="1"/>
  <c r="Q50" i="1"/>
  <c r="P50" i="1"/>
  <c r="O50" i="1"/>
  <c r="N50" i="1"/>
  <c r="M64" i="1"/>
  <c r="L64" i="1"/>
  <c r="M50" i="1"/>
  <c r="L50" i="1"/>
  <c r="H64" i="1"/>
  <c r="H66" i="1" s="1"/>
  <c r="G64" i="1"/>
  <c r="G66" i="1" s="1"/>
  <c r="F64" i="1"/>
  <c r="F66" i="1" s="1"/>
  <c r="E64" i="1"/>
  <c r="E66" i="1" s="1"/>
  <c r="D64" i="1"/>
  <c r="D66" i="1" s="1"/>
  <c r="H50" i="1"/>
  <c r="G50" i="1"/>
  <c r="F50" i="1"/>
  <c r="E50" i="1"/>
  <c r="D50" i="1"/>
  <c r="C64" i="1"/>
  <c r="C66" i="1" s="1"/>
  <c r="C50" i="1"/>
  <c r="K64" i="1"/>
  <c r="J64" i="1"/>
  <c r="I64" i="1"/>
  <c r="K50" i="1"/>
  <c r="J50" i="1"/>
  <c r="I5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D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30" i="1"/>
  <c r="S16" i="1"/>
  <c r="R16" i="1"/>
  <c r="Q16" i="1"/>
  <c r="P16" i="1"/>
  <c r="O16" i="1"/>
  <c r="N16" i="1"/>
  <c r="M16" i="1"/>
  <c r="M31" i="1" s="1"/>
  <c r="L16" i="1"/>
  <c r="K16" i="1"/>
  <c r="J16" i="1"/>
  <c r="J31" i="1" s="1"/>
  <c r="I16" i="1"/>
  <c r="I31" i="1" s="1"/>
  <c r="H16" i="1"/>
  <c r="H31" i="1" s="1"/>
  <c r="G16" i="1"/>
  <c r="F16" i="1"/>
  <c r="F31" i="1" s="1"/>
  <c r="E16" i="1"/>
  <c r="D16" i="1"/>
  <c r="C16" i="1"/>
  <c r="AJ22" i="3"/>
  <c r="J22" i="2"/>
  <c r="BH72" i="5" l="1"/>
  <c r="BL72" i="5"/>
  <c r="AF72" i="5"/>
  <c r="AZ72" i="5"/>
  <c r="BP72" i="5"/>
  <c r="BT72" i="5"/>
  <c r="CF72" i="5"/>
  <c r="CJ72" i="5"/>
  <c r="CN72" i="5"/>
  <c r="CR72" i="5"/>
  <c r="CV72" i="5"/>
  <c r="CZ72" i="5"/>
  <c r="DL72" i="5"/>
  <c r="DP72" i="5"/>
  <c r="DT72" i="5"/>
  <c r="DX72" i="5"/>
  <c r="EB72" i="5"/>
  <c r="EF72" i="5"/>
  <c r="EV72" i="5"/>
  <c r="EZ72" i="5"/>
  <c r="FD72" i="5"/>
  <c r="ER72" i="5"/>
  <c r="DF33" i="3"/>
  <c r="FN33" i="3"/>
  <c r="AP16" i="6"/>
  <c r="BV16" i="6"/>
  <c r="X66" i="1"/>
  <c r="BV26" i="6"/>
  <c r="CW66" i="1"/>
  <c r="CL36" i="6"/>
  <c r="CL66" i="6"/>
  <c r="BW66" i="1"/>
  <c r="CJ66" i="1"/>
  <c r="CN31" i="1"/>
  <c r="DC31" i="1"/>
  <c r="EO31" i="1"/>
  <c r="FL31" i="1"/>
  <c r="FW31" i="1"/>
  <c r="R11" i="6"/>
  <c r="R31" i="6"/>
  <c r="R41" i="6"/>
  <c r="Z16" i="6"/>
  <c r="Z26" i="6"/>
  <c r="Z36" i="6"/>
  <c r="Z56" i="6"/>
  <c r="AH41" i="6"/>
  <c r="AH51" i="6"/>
  <c r="AH61" i="6"/>
  <c r="AH56" i="6"/>
  <c r="R51" i="6"/>
  <c r="AV22" i="3"/>
  <c r="CL33" i="3"/>
  <c r="R72" i="5"/>
  <c r="T72" i="5"/>
  <c r="X72" i="5"/>
  <c r="AB72" i="5"/>
  <c r="AJ72" i="5"/>
  <c r="AN72" i="5"/>
  <c r="AR72" i="5"/>
  <c r="AV72" i="5"/>
  <c r="BD72" i="5"/>
  <c r="CS66" i="1"/>
  <c r="AL46" i="6"/>
  <c r="AL66" i="6"/>
  <c r="AT11" i="6"/>
  <c r="AT21" i="6"/>
  <c r="AT31" i="6"/>
  <c r="AT41" i="6"/>
  <c r="AT51" i="6"/>
  <c r="AT61" i="6"/>
  <c r="BB26" i="6"/>
  <c r="BB36" i="6"/>
  <c r="BB46" i="6"/>
  <c r="BB56" i="6"/>
  <c r="BZ11" i="6"/>
  <c r="BZ21" i="6"/>
  <c r="BZ41" i="6"/>
  <c r="BZ51" i="6"/>
  <c r="BZ61" i="6"/>
  <c r="CT56" i="6"/>
  <c r="N26" i="6"/>
  <c r="N36" i="6"/>
  <c r="N46" i="6"/>
  <c r="N56" i="6"/>
  <c r="N66" i="6"/>
  <c r="V11" i="6"/>
  <c r="AD16" i="6"/>
  <c r="AD26" i="6"/>
  <c r="AD36" i="6"/>
  <c r="AD56" i="6"/>
  <c r="AD66" i="6"/>
  <c r="AH31" i="6"/>
  <c r="ET33" i="3"/>
  <c r="H22" i="2"/>
  <c r="CM31" i="1"/>
  <c r="DE21" i="2"/>
  <c r="AH46" i="6"/>
  <c r="CA66" i="1"/>
  <c r="K22" i="2"/>
  <c r="N51" i="6"/>
  <c r="Z46" i="6"/>
  <c r="AP66" i="1"/>
  <c r="F61" i="6"/>
  <c r="R61" i="6"/>
  <c r="AX56" i="6"/>
  <c r="N41" i="6"/>
  <c r="L66" i="1"/>
  <c r="I66" i="1"/>
  <c r="T66" i="1"/>
  <c r="AG66" i="1"/>
  <c r="AH31" i="1"/>
  <c r="AO31" i="1"/>
  <c r="BL31" i="1"/>
  <c r="BW31" i="1"/>
  <c r="CE31" i="1"/>
  <c r="AN31" i="1"/>
  <c r="BI72" i="5"/>
  <c r="AS22" i="2"/>
  <c r="EK22" i="2"/>
  <c r="HM22" i="2"/>
  <c r="CI66" i="1"/>
  <c r="CQ31" i="1"/>
  <c r="EJ31" i="1"/>
  <c r="FC31" i="1"/>
  <c r="FR31" i="1"/>
  <c r="AP61" i="6"/>
  <c r="CD46" i="6"/>
  <c r="CD66" i="6"/>
  <c r="CL41" i="6"/>
  <c r="Z105" i="7"/>
  <c r="AO72" i="5"/>
  <c r="DD22" i="2"/>
  <c r="AD46" i="6"/>
  <c r="CJ31" i="1"/>
  <c r="CR31" i="1"/>
  <c r="CV31" i="1"/>
  <c r="CZ31" i="1"/>
  <c r="DG31" i="1"/>
  <c r="DK31" i="1"/>
  <c r="DO31" i="1"/>
  <c r="DR31" i="1"/>
  <c r="ED31" i="1"/>
  <c r="EH31" i="1"/>
  <c r="EK31" i="1"/>
  <c r="ES31" i="1"/>
  <c r="EW31" i="1"/>
  <c r="EZ31" i="1"/>
  <c r="FD31" i="1"/>
  <c r="FH31" i="1"/>
  <c r="FP31" i="1"/>
  <c r="FS31" i="1"/>
  <c r="GA31" i="1"/>
  <c r="GE31" i="1"/>
  <c r="Q22" i="3"/>
  <c r="AC72" i="5"/>
  <c r="EP22" i="2"/>
  <c r="EN22" i="2"/>
  <c r="EW22" i="2"/>
  <c r="FE22" i="2"/>
  <c r="FY22" i="2"/>
  <c r="GI22" i="2"/>
  <c r="GV22" i="2"/>
  <c r="GZ22" i="2"/>
  <c r="BO66" i="1"/>
  <c r="EA66" i="1"/>
  <c r="DQ22" i="2"/>
  <c r="DV22" i="2"/>
  <c r="BP66" i="1"/>
  <c r="CU31" i="1"/>
  <c r="CY31" i="1"/>
  <c r="DN31" i="1"/>
  <c r="DU31" i="1"/>
  <c r="DY31" i="1"/>
  <c r="EC31" i="1"/>
  <c r="EG31" i="1"/>
  <c r="EN31" i="1"/>
  <c r="ER31" i="1"/>
  <c r="EV31" i="1"/>
  <c r="FG31" i="1"/>
  <c r="FK31" i="1"/>
  <c r="FO31" i="1"/>
  <c r="FV31" i="1"/>
  <c r="FZ31" i="1"/>
  <c r="GD31" i="1"/>
  <c r="GK31" i="1"/>
  <c r="GO31" i="1"/>
  <c r="GS31" i="1"/>
  <c r="GW31" i="1"/>
  <c r="DR72" i="5"/>
  <c r="AT72" i="5"/>
  <c r="J46" i="6"/>
  <c r="D72" i="6"/>
  <c r="BP22" i="2"/>
  <c r="GG21" i="2"/>
  <c r="GH22" i="2"/>
  <c r="DO66" i="1"/>
  <c r="DS66" i="1"/>
  <c r="CH72" i="5"/>
  <c r="AT66" i="1"/>
  <c r="CK66" i="1"/>
  <c r="CT66" i="1"/>
  <c r="DG66" i="1"/>
  <c r="EB66" i="1"/>
  <c r="CC31" i="1"/>
  <c r="L22" i="3"/>
  <c r="T22" i="3"/>
  <c r="AB22" i="3"/>
  <c r="AF22" i="3"/>
  <c r="AN22" i="3"/>
  <c r="T31" i="1"/>
  <c r="X31" i="1"/>
  <c r="AJ31" i="1"/>
  <c r="AM31" i="1"/>
  <c r="AQ31" i="1"/>
  <c r="BF31" i="1"/>
  <c r="BB66" i="1"/>
  <c r="CD11" i="6"/>
  <c r="J26" i="6"/>
  <c r="AP51" i="6"/>
  <c r="IO21" i="2"/>
  <c r="BA66" i="1"/>
  <c r="BK31" i="1"/>
  <c r="AI66" i="1"/>
  <c r="BC42" i="4"/>
  <c r="F41" i="6"/>
  <c r="F21" i="6"/>
  <c r="N61" i="6"/>
  <c r="X72" i="6"/>
  <c r="AO22" i="2"/>
  <c r="BN22" i="2"/>
  <c r="BS22" i="2"/>
  <c r="BU22" i="2"/>
  <c r="CG22" i="2"/>
  <c r="FK22" i="2"/>
  <c r="GE22" i="2"/>
  <c r="HN22" i="2"/>
  <c r="HO22" i="2"/>
  <c r="BL66" i="1"/>
  <c r="DD31" i="1"/>
  <c r="EA31" i="1"/>
  <c r="FI31" i="1"/>
  <c r="AQ22" i="3"/>
  <c r="CL72" i="5"/>
  <c r="DN72" i="5"/>
  <c r="ET72" i="5"/>
  <c r="EX72" i="5"/>
  <c r="FZ72" i="5"/>
  <c r="GD72" i="5"/>
  <c r="BV11" i="6"/>
  <c r="BV31" i="6"/>
  <c r="CD61" i="6"/>
  <c r="CI72" i="6"/>
  <c r="CK72" i="6"/>
  <c r="D96" i="7"/>
  <c r="D105" i="7" s="1"/>
  <c r="M22" i="2"/>
  <c r="K22" i="3"/>
  <c r="S22" i="3"/>
  <c r="AA22" i="3"/>
  <c r="DH66" i="1"/>
  <c r="DP66" i="1"/>
  <c r="W66" i="1"/>
  <c r="AS66" i="1"/>
  <c r="V16" i="6"/>
  <c r="V26" i="6"/>
  <c r="V36" i="6"/>
  <c r="V66" i="6"/>
  <c r="N105" i="7"/>
  <c r="BV31" i="1"/>
  <c r="K66" i="1"/>
  <c r="M66" i="1"/>
  <c r="J66" i="6"/>
  <c r="J61" i="6"/>
  <c r="J56" i="6"/>
  <c r="J51" i="6"/>
  <c r="J41" i="6"/>
  <c r="J31" i="6"/>
  <c r="J21" i="6"/>
  <c r="J16" i="6"/>
  <c r="F66" i="6"/>
  <c r="F56" i="6"/>
  <c r="F51" i="6"/>
  <c r="F46" i="6"/>
  <c r="F36" i="6"/>
  <c r="F31" i="6"/>
  <c r="R56" i="6"/>
  <c r="Z31" i="6"/>
  <c r="DE17" i="2"/>
  <c r="N31" i="6"/>
  <c r="DH31" i="1"/>
  <c r="DL31" i="1"/>
  <c r="DS31" i="1"/>
  <c r="V66" i="1"/>
  <c r="AE66" i="1"/>
  <c r="DQ66" i="1"/>
  <c r="BR31" i="1"/>
  <c r="BQ31" i="1"/>
  <c r="U66" i="1"/>
  <c r="O33" i="3"/>
  <c r="H22" i="3"/>
  <c r="F26" i="6"/>
  <c r="Z61" i="6"/>
  <c r="AH66" i="6"/>
  <c r="CK21" i="2"/>
  <c r="DP31" i="1"/>
  <c r="DW31" i="1"/>
  <c r="EE31" i="1"/>
  <c r="EL31" i="1"/>
  <c r="EP31" i="1"/>
  <c r="AY22" i="3"/>
  <c r="BG22" i="3"/>
  <c r="CF42" i="4"/>
  <c r="CG42" i="4"/>
  <c r="DE42" i="4"/>
  <c r="DR42" i="4"/>
  <c r="FG42" i="4"/>
  <c r="FN42" i="4"/>
  <c r="BR72" i="5"/>
  <c r="BV72" i="5"/>
  <c r="BZ72" i="5"/>
  <c r="CD72" i="5"/>
  <c r="CP72" i="5"/>
  <c r="CT72" i="5"/>
  <c r="CX72" i="5"/>
  <c r="DB72" i="5"/>
  <c r="DF72" i="5"/>
  <c r="DJ72" i="5"/>
  <c r="DV72" i="5"/>
  <c r="DZ72" i="5"/>
  <c r="ED72" i="5"/>
  <c r="EH72" i="5"/>
  <c r="EL72" i="5"/>
  <c r="EP72" i="5"/>
  <c r="FB72" i="5"/>
  <c r="FF72" i="5"/>
  <c r="FJ72" i="5"/>
  <c r="FN72" i="5"/>
  <c r="FR72" i="5"/>
  <c r="FV72" i="5"/>
  <c r="GH72" i="5"/>
  <c r="GL72" i="5"/>
  <c r="AP11" i="6"/>
  <c r="AP21" i="6"/>
  <c r="AX66" i="6"/>
  <c r="BN36" i="6"/>
  <c r="BN56" i="6"/>
  <c r="BN66" i="6"/>
  <c r="CD36" i="6"/>
  <c r="CL11" i="6"/>
  <c r="CL31" i="6"/>
  <c r="CL51" i="6"/>
  <c r="CF72" i="6"/>
  <c r="CP26" i="6"/>
  <c r="CP36" i="6"/>
  <c r="AD96" i="7"/>
  <c r="AD105" i="7" s="1"/>
  <c r="J96" i="7"/>
  <c r="J105" i="7" s="1"/>
  <c r="F96" i="7"/>
  <c r="F105" i="7" s="1"/>
  <c r="AR66" i="1"/>
  <c r="JA22" i="2"/>
  <c r="DZ66" i="1"/>
  <c r="CT31" i="1"/>
  <c r="AR22" i="3"/>
  <c r="AZ22" i="3"/>
  <c r="BD22" i="3"/>
  <c r="BL22" i="3"/>
  <c r="AL31" i="6"/>
  <c r="AL41" i="6"/>
  <c r="AL61" i="6"/>
  <c r="AT16" i="6"/>
  <c r="AT56" i="6"/>
  <c r="BB51" i="6"/>
  <c r="BJ16" i="6"/>
  <c r="BJ26" i="6"/>
  <c r="BJ36" i="6"/>
  <c r="BJ46" i="6"/>
  <c r="BJ56" i="6"/>
  <c r="BJ66" i="6"/>
  <c r="BR21" i="6"/>
  <c r="BR61" i="6"/>
  <c r="BZ16" i="6"/>
  <c r="BZ26" i="6"/>
  <c r="BZ36" i="6"/>
  <c r="Q96" i="7"/>
  <c r="Q105" i="7" s="1"/>
  <c r="E96" i="7"/>
  <c r="E105" i="7" s="1"/>
  <c r="AC96" i="7"/>
  <c r="AC105" i="7" s="1"/>
  <c r="V96" i="7"/>
  <c r="R96" i="7"/>
  <c r="Q31" i="1"/>
  <c r="E22" i="2"/>
  <c r="EH22" i="2"/>
  <c r="EO22" i="2"/>
  <c r="FG22" i="2"/>
  <c r="FP22" i="2"/>
  <c r="FM21" i="2"/>
  <c r="GC22" i="2"/>
  <c r="GP22" i="2"/>
  <c r="GT22" i="2"/>
  <c r="HB22" i="2"/>
  <c r="HJ22" i="2"/>
  <c r="HV22" i="2"/>
  <c r="ID22" i="2"/>
  <c r="HS22" i="2"/>
  <c r="HX22" i="2"/>
  <c r="II22" i="2"/>
  <c r="IK22" i="2"/>
  <c r="W42" i="4"/>
  <c r="Q72" i="5"/>
  <c r="U72" i="5"/>
  <c r="Y72" i="5"/>
  <c r="AG72" i="5"/>
  <c r="AK72" i="5"/>
  <c r="AS72" i="5"/>
  <c r="AW72" i="5"/>
  <c r="BA72" i="5"/>
  <c r="BE72" i="5"/>
  <c r="BM72" i="5"/>
  <c r="J11" i="6"/>
  <c r="F16" i="6"/>
  <c r="I72" i="6"/>
  <c r="H72" i="6"/>
  <c r="G72" i="6"/>
  <c r="R26" i="6"/>
  <c r="R36" i="6"/>
  <c r="Z41" i="6"/>
  <c r="W72" i="6"/>
  <c r="AG72" i="6"/>
  <c r="W22" i="2"/>
  <c r="AA22" i="2"/>
  <c r="AF22" i="2"/>
  <c r="AX22" i="2"/>
  <c r="BF22" i="2"/>
  <c r="BJ22" i="2"/>
  <c r="CH22" i="2"/>
  <c r="CJ22" i="2"/>
  <c r="CZ22" i="2"/>
  <c r="DI22" i="2"/>
  <c r="DG22" i="2"/>
  <c r="I11" i="2"/>
  <c r="I17" i="2"/>
  <c r="I21" i="2"/>
  <c r="AC17" i="2"/>
  <c r="AC21" i="2"/>
  <c r="HU11" i="2"/>
  <c r="HU17" i="2"/>
  <c r="AG96" i="7"/>
  <c r="AG105" i="7" s="1"/>
  <c r="AJ96" i="7"/>
  <c r="AJ105" i="7" s="1"/>
  <c r="AF96" i="7"/>
  <c r="AF105" i="7" s="1"/>
  <c r="W96" i="7"/>
  <c r="W105" i="7" s="1"/>
  <c r="S96" i="7"/>
  <c r="S105" i="7" s="1"/>
  <c r="V105" i="7"/>
  <c r="R105" i="7"/>
  <c r="I96" i="7"/>
  <c r="I105" i="7" s="1"/>
  <c r="L96" i="7"/>
  <c r="L105" i="7" s="1"/>
  <c r="H96" i="7"/>
  <c r="H105" i="7" s="1"/>
  <c r="AA96" i="7"/>
  <c r="AA105" i="7" s="1"/>
  <c r="O96" i="7"/>
  <c r="O105" i="7" s="1"/>
  <c r="AQ66" i="1"/>
  <c r="AD33" i="3"/>
  <c r="R16" i="6"/>
  <c r="R46" i="6"/>
  <c r="AH16" i="6"/>
  <c r="AH21" i="6"/>
  <c r="AH26" i="6"/>
  <c r="BM66" i="1"/>
  <c r="CV66" i="1"/>
  <c r="BF11" i="6"/>
  <c r="BF21" i="6"/>
  <c r="BF31" i="6"/>
  <c r="BF41" i="6"/>
  <c r="BF51" i="6"/>
  <c r="BF61" i="6"/>
  <c r="BN16" i="6"/>
  <c r="BN26" i="6"/>
  <c r="BN46" i="6"/>
  <c r="BV41" i="6"/>
  <c r="BV51" i="6"/>
  <c r="BV61" i="6"/>
  <c r="CL21" i="6"/>
  <c r="CL61" i="6"/>
  <c r="CP16" i="6"/>
  <c r="CP46" i="6"/>
  <c r="CP56" i="6"/>
  <c r="CP66" i="6"/>
  <c r="DE11" i="2"/>
  <c r="FM11" i="2"/>
  <c r="HA11" i="2"/>
  <c r="HA17" i="2"/>
  <c r="EC66" i="1"/>
  <c r="CL31" i="1"/>
  <c r="CP31" i="1"/>
  <c r="CX31" i="1"/>
  <c r="EB31" i="1"/>
  <c r="EF31" i="1"/>
  <c r="EQ31" i="1"/>
  <c r="EU31" i="1"/>
  <c r="EY31" i="1"/>
  <c r="ET31" i="1"/>
  <c r="FB31" i="1"/>
  <c r="FF31" i="1"/>
  <c r="FJ31" i="1"/>
  <c r="FN31" i="1"/>
  <c r="FY31" i="1"/>
  <c r="GJ31" i="1"/>
  <c r="GN31" i="1"/>
  <c r="GR31" i="1"/>
  <c r="GV31" i="1"/>
  <c r="AC11" i="2"/>
  <c r="BY66" i="1"/>
  <c r="BB61" i="6"/>
  <c r="BF26" i="6"/>
  <c r="BF56" i="6"/>
  <c r="FM17" i="2"/>
  <c r="BB66" i="6"/>
  <c r="BQ11" i="2"/>
  <c r="BD66" i="1"/>
  <c r="FA31" i="1"/>
  <c r="V56" i="6"/>
  <c r="AH11" i="6"/>
  <c r="DY11" i="2"/>
  <c r="FE31" i="1"/>
  <c r="FT31" i="1"/>
  <c r="FX31" i="1"/>
  <c r="BF16" i="6"/>
  <c r="BF36" i="6"/>
  <c r="BF66" i="6"/>
  <c r="BN31" i="6"/>
  <c r="Z21" i="6"/>
  <c r="BQ21" i="2"/>
  <c r="AW11" i="2"/>
  <c r="AW17" i="2"/>
  <c r="HU21" i="2"/>
  <c r="GH31" i="1"/>
  <c r="GL31" i="1"/>
  <c r="BJ61" i="6"/>
  <c r="AB31" i="1"/>
  <c r="AY31" i="1"/>
  <c r="BN31" i="1"/>
  <c r="BU31" i="1"/>
  <c r="BY31" i="1"/>
  <c r="CG31" i="1"/>
  <c r="U42" i="4"/>
  <c r="Z42" i="4"/>
  <c r="AL42" i="4"/>
  <c r="AQ42" i="4"/>
  <c r="AU42" i="4"/>
  <c r="BG42" i="4"/>
  <c r="BD42" i="4"/>
  <c r="AW42" i="4"/>
  <c r="AX72" i="5"/>
  <c r="J36" i="6"/>
  <c r="Q72" i="6"/>
  <c r="Z11" i="6"/>
  <c r="EA22" i="2"/>
  <c r="HY22" i="2"/>
  <c r="IO17" i="2"/>
  <c r="DD66" i="1"/>
  <c r="DF66" i="1"/>
  <c r="DR66" i="1"/>
  <c r="BO22" i="3"/>
  <c r="BQ42" i="4"/>
  <c r="AI96" i="7"/>
  <c r="AI105" i="7" s="1"/>
  <c r="AE96" i="7"/>
  <c r="AE105" i="7" s="1"/>
  <c r="K96" i="7"/>
  <c r="K105" i="7" s="1"/>
  <c r="G96" i="7"/>
  <c r="G105" i="7" s="1"/>
  <c r="P96" i="7"/>
  <c r="P105" i="7" s="1"/>
  <c r="T96" i="7"/>
  <c r="T105" i="7" s="1"/>
  <c r="X96" i="7"/>
  <c r="X105" i="7" s="1"/>
  <c r="AB96" i="7"/>
  <c r="AB105" i="7" s="1"/>
  <c r="M96" i="7"/>
  <c r="M105" i="7" s="1"/>
  <c r="U96" i="7"/>
  <c r="U105" i="7" s="1"/>
  <c r="Y96" i="7"/>
  <c r="Y105" i="7" s="1"/>
  <c r="G31" i="1"/>
  <c r="S31" i="1"/>
  <c r="U31" i="1"/>
  <c r="AC31" i="1"/>
  <c r="AG31" i="1"/>
  <c r="AR31" i="1"/>
  <c r="AV31" i="1"/>
  <c r="AZ31" i="1"/>
  <c r="BC31" i="1"/>
  <c r="BO31" i="1"/>
  <c r="G22" i="2"/>
  <c r="AI22" i="3"/>
  <c r="BM22" i="2"/>
  <c r="DY17" i="2"/>
  <c r="DW22" i="2"/>
  <c r="ES11" i="2"/>
  <c r="ES17" i="2"/>
  <c r="FH22" i="2"/>
  <c r="FL22" i="2"/>
  <c r="FQ22" i="2"/>
  <c r="GG11" i="2"/>
  <c r="GG17" i="2"/>
  <c r="HE22" i="2"/>
  <c r="BZ66" i="1"/>
  <c r="CH66" i="1"/>
  <c r="GT31" i="1"/>
  <c r="BS31" i="1"/>
  <c r="CA31" i="1"/>
  <c r="P22" i="3"/>
  <c r="X22" i="2"/>
  <c r="AB22" i="2"/>
  <c r="AG22" i="2"/>
  <c r="AR22" i="2"/>
  <c r="BA22" i="2"/>
  <c r="BE66" i="1"/>
  <c r="GB31" i="1"/>
  <c r="GF31" i="1"/>
  <c r="BB31" i="6"/>
  <c r="CD16" i="6"/>
  <c r="CD26" i="6"/>
  <c r="AE31" i="1"/>
  <c r="AT31" i="1"/>
  <c r="CB31" i="1"/>
  <c r="AH66" i="1"/>
  <c r="Z66" i="6"/>
  <c r="CK11" i="2"/>
  <c r="CK17" i="2"/>
  <c r="DA22" i="2"/>
  <c r="DF22" i="2"/>
  <c r="CU66" i="1"/>
  <c r="EA42" i="4"/>
  <c r="EK42" i="4"/>
  <c r="FK42" i="4"/>
  <c r="FE42" i="4"/>
  <c r="FL42" i="4"/>
  <c r="FY42" i="4"/>
  <c r="BU72" i="5"/>
  <c r="BN11" i="6"/>
  <c r="BN21" i="6"/>
  <c r="AC72" i="6"/>
  <c r="AT22" i="2"/>
  <c r="E31" i="1"/>
  <c r="C31" i="1"/>
  <c r="L31" i="1"/>
  <c r="P31" i="1"/>
  <c r="D31" i="1"/>
  <c r="W31" i="1"/>
  <c r="AA31" i="1"/>
  <c r="AI31" i="1"/>
  <c r="V31" i="1"/>
  <c r="Z31" i="1"/>
  <c r="AD31" i="1"/>
  <c r="AL31" i="1"/>
  <c r="AP31" i="1"/>
  <c r="AX31" i="1"/>
  <c r="AK31" i="1"/>
  <c r="AS31" i="1"/>
  <c r="AW31" i="1"/>
  <c r="BA31" i="1"/>
  <c r="BE31" i="1"/>
  <c r="BI31" i="1"/>
  <c r="BM31" i="1"/>
  <c r="BD31" i="1"/>
  <c r="BH31" i="1"/>
  <c r="BP31" i="1"/>
  <c r="BT31" i="1"/>
  <c r="CI31" i="1"/>
  <c r="BZ31" i="1"/>
  <c r="CD31" i="1"/>
  <c r="CH31" i="1"/>
  <c r="J66" i="1"/>
  <c r="BC66" i="1"/>
  <c r="C22" i="2"/>
  <c r="F22" i="2"/>
  <c r="X22" i="3"/>
  <c r="S72" i="6"/>
  <c r="U72" i="6"/>
  <c r="AB72" i="6"/>
  <c r="CL22" i="2"/>
  <c r="CT22" i="2"/>
  <c r="CX22" i="2"/>
  <c r="CY22" i="2"/>
  <c r="DC22" i="2"/>
  <c r="DH22" i="2"/>
  <c r="BT22" i="3"/>
  <c r="O31" i="1"/>
  <c r="AE42" i="4"/>
  <c r="AR42" i="4"/>
  <c r="AK42" i="4"/>
  <c r="BE42" i="4"/>
  <c r="V72" i="5"/>
  <c r="Z72" i="5"/>
  <c r="AD72" i="5"/>
  <c r="AH72" i="5"/>
  <c r="AL72" i="5"/>
  <c r="AP72" i="5"/>
  <c r="BB72" i="5"/>
  <c r="BF72" i="5"/>
  <c r="BJ72" i="5"/>
  <c r="BN72" i="5"/>
  <c r="K72" i="6"/>
  <c r="P72" i="6"/>
  <c r="M72" i="6"/>
  <c r="AD31" i="6"/>
  <c r="HR22" i="2"/>
  <c r="HW22" i="2"/>
  <c r="IJ22" i="2"/>
  <c r="IN22" i="2"/>
  <c r="IS22" i="2"/>
  <c r="AF72" i="6"/>
  <c r="AF31" i="1"/>
  <c r="AU31" i="1"/>
  <c r="BG31" i="1"/>
  <c r="BB31" i="1"/>
  <c r="BJ31" i="1"/>
  <c r="CF31" i="1"/>
  <c r="AF66" i="1"/>
  <c r="U22" i="2"/>
  <c r="I22" i="3"/>
  <c r="Y22" i="3"/>
  <c r="AG22" i="3"/>
  <c r="AO22" i="3"/>
  <c r="BK22" i="2"/>
  <c r="BO22" i="2"/>
  <c r="BT22" i="2"/>
  <c r="DU22" i="2"/>
  <c r="DZ22" i="2"/>
  <c r="EL22" i="2"/>
  <c r="ET22" i="2"/>
  <c r="FB22" i="2"/>
  <c r="FF22" i="2"/>
  <c r="FJ22" i="2"/>
  <c r="GB22" i="2"/>
  <c r="GF22" i="2"/>
  <c r="GK22" i="2"/>
  <c r="GS22" i="2"/>
  <c r="AX42" i="4"/>
  <c r="BF42" i="4"/>
  <c r="C72" i="6"/>
  <c r="T72" i="6"/>
  <c r="Y72" i="6"/>
  <c r="BI22" i="2"/>
  <c r="BQ17" i="2"/>
  <c r="CO22" i="2"/>
  <c r="DY21" i="2"/>
  <c r="DT22" i="2"/>
  <c r="DX22" i="2"/>
  <c r="EC22" i="2"/>
  <c r="ES21" i="2"/>
  <c r="ER22" i="2"/>
  <c r="HA21" i="2"/>
  <c r="GW22" i="2"/>
  <c r="IO11" i="2"/>
  <c r="IR22" i="2"/>
  <c r="CL66" i="1"/>
  <c r="DA31" i="1"/>
  <c r="DE31" i="1"/>
  <c r="DI31" i="1"/>
  <c r="DM31" i="1"/>
  <c r="DQ31" i="1"/>
  <c r="FQ31" i="1"/>
  <c r="GC31" i="1"/>
  <c r="GG31" i="1"/>
  <c r="DK33" i="3"/>
  <c r="EE33" i="3"/>
  <c r="EY33" i="3"/>
  <c r="FS33" i="3"/>
  <c r="BK42" i="4"/>
  <c r="BO42" i="4"/>
  <c r="BS42" i="4"/>
  <c r="BW42" i="4"/>
  <c r="C42" i="4"/>
  <c r="K42" i="4"/>
  <c r="AJ42" i="4"/>
  <c r="AN42" i="4"/>
  <c r="AS42" i="4"/>
  <c r="AI42" i="4"/>
  <c r="AV42" i="4"/>
  <c r="N11" i="6"/>
  <c r="N16" i="6"/>
  <c r="N21" i="6"/>
  <c r="V31" i="6"/>
  <c r="V41" i="6"/>
  <c r="V51" i="6"/>
  <c r="AD41" i="6"/>
  <c r="AD51" i="6"/>
  <c r="AD61" i="6"/>
  <c r="Z22" i="2"/>
  <c r="AY22" i="2"/>
  <c r="FO22" i="2"/>
  <c r="DV31" i="1"/>
  <c r="DZ31" i="1"/>
  <c r="BU22" i="3"/>
  <c r="BQ72" i="6"/>
  <c r="CA72" i="6"/>
  <c r="P42" i="4"/>
  <c r="H42" i="4"/>
  <c r="CW31" i="1"/>
  <c r="FM31" i="1"/>
  <c r="GI31" i="1"/>
  <c r="GU31" i="1"/>
  <c r="AT66" i="6"/>
  <c r="BV56" i="6"/>
  <c r="BT42" i="4"/>
  <c r="BX42" i="4"/>
  <c r="CA42" i="4"/>
  <c r="CE42" i="4"/>
  <c r="CI42" i="4"/>
  <c r="CM42" i="4"/>
  <c r="CB42" i="4"/>
  <c r="CJ42" i="4"/>
  <c r="CN42" i="4"/>
  <c r="CO42" i="4"/>
  <c r="CS42" i="4"/>
  <c r="CW42" i="4"/>
  <c r="DA42" i="4"/>
  <c r="CY42" i="4"/>
  <c r="DI42" i="4"/>
  <c r="DM42" i="4"/>
  <c r="DQ42" i="4"/>
  <c r="DF42" i="4"/>
  <c r="DJ42" i="4"/>
  <c r="DN42" i="4"/>
  <c r="DK42" i="4"/>
  <c r="DV42" i="4"/>
  <c r="DZ42" i="4"/>
  <c r="ED42" i="4"/>
  <c r="DS42" i="4"/>
  <c r="DW42" i="4"/>
  <c r="EE42" i="4"/>
  <c r="DX42" i="4"/>
  <c r="EO42" i="4"/>
  <c r="EI42" i="4"/>
  <c r="EM42" i="4"/>
  <c r="EQ42" i="4"/>
  <c r="EU42" i="4"/>
  <c r="EJ42" i="4"/>
  <c r="EN42" i="4"/>
  <c r="ER42" i="4"/>
  <c r="EV42" i="4"/>
  <c r="EZ42" i="4"/>
  <c r="FD42" i="4"/>
  <c r="FH42" i="4"/>
  <c r="EW42" i="4"/>
  <c r="FA42" i="4"/>
  <c r="FI42" i="4"/>
  <c r="FM42" i="4"/>
  <c r="FQ42" i="4"/>
  <c r="FU42" i="4"/>
  <c r="FR42" i="4"/>
  <c r="FV42" i="4"/>
  <c r="FZ42" i="4"/>
  <c r="CE72" i="5"/>
  <c r="EE72" i="5"/>
  <c r="EY72" i="5"/>
  <c r="FC72" i="5"/>
  <c r="AL11" i="6"/>
  <c r="AL16" i="6"/>
  <c r="AL21" i="6"/>
  <c r="AP31" i="6"/>
  <c r="AP36" i="6"/>
  <c r="AP46" i="6"/>
  <c r="AP56" i="6"/>
  <c r="AP66" i="6"/>
  <c r="AX11" i="6"/>
  <c r="AX16" i="6"/>
  <c r="AX21" i="6"/>
  <c r="AX26" i="6"/>
  <c r="AX31" i="6"/>
  <c r="AX36" i="6"/>
  <c r="AX41" i="6"/>
  <c r="AX51" i="6"/>
  <c r="BN41" i="6"/>
  <c r="BR26" i="6"/>
  <c r="BR36" i="6"/>
  <c r="BR46" i="6"/>
  <c r="BR56" i="6"/>
  <c r="CD56" i="6"/>
  <c r="CH11" i="6"/>
  <c r="CH21" i="6"/>
  <c r="CH26" i="6"/>
  <c r="CH31" i="6"/>
  <c r="CH41" i="6"/>
  <c r="CH51" i="6"/>
  <c r="CH61" i="6"/>
  <c r="CT21" i="6"/>
  <c r="CT31" i="6"/>
  <c r="CT36" i="6"/>
  <c r="AT46" i="6"/>
  <c r="BV21" i="6"/>
  <c r="BV46" i="6"/>
  <c r="V22" i="2"/>
  <c r="AX33" i="3"/>
  <c r="L72" i="6"/>
  <c r="O72" i="6"/>
  <c r="L22" i="2"/>
  <c r="N31" i="1"/>
  <c r="R31" i="1"/>
  <c r="BX31" i="1"/>
  <c r="D22" i="2"/>
  <c r="C22" i="3"/>
  <c r="BC33" i="3"/>
  <c r="BW33" i="3"/>
  <c r="X42" i="4"/>
  <c r="AF42" i="4"/>
  <c r="Y42" i="4"/>
  <c r="AP42" i="4"/>
  <c r="AT42" i="4"/>
  <c r="BL22" i="2"/>
  <c r="CC22" i="2"/>
  <c r="GU22" i="2"/>
  <c r="GY22" i="2"/>
  <c r="HD22" i="2"/>
  <c r="IP22" i="2"/>
  <c r="IX22" i="2"/>
  <c r="JB22" i="2"/>
  <c r="K31" i="1"/>
  <c r="Y31" i="1"/>
  <c r="R22" i="2"/>
  <c r="O42" i="4"/>
  <c r="G42" i="4"/>
  <c r="AC42" i="4"/>
  <c r="R42" i="4"/>
  <c r="V42" i="4"/>
  <c r="AD42" i="4"/>
  <c r="AH42" i="4"/>
  <c r="AM42" i="4"/>
  <c r="AY42" i="4"/>
  <c r="AZ42" i="4"/>
  <c r="BH42" i="4"/>
  <c r="H72" i="5"/>
  <c r="L72" i="5"/>
  <c r="Q42" i="4"/>
  <c r="I42" i="4"/>
  <c r="L42" i="4"/>
  <c r="D42" i="4"/>
  <c r="AB42" i="4"/>
  <c r="AO42" i="4"/>
  <c r="AW22" i="3"/>
  <c r="BE22" i="3"/>
  <c r="BM22" i="3"/>
  <c r="AZ72" i="6"/>
  <c r="BE72" i="6"/>
  <c r="BC72" i="6"/>
  <c r="BH72" i="6"/>
  <c r="BM72" i="6"/>
  <c r="BX72" i="6"/>
  <c r="CO72" i="6"/>
  <c r="CM72" i="6"/>
  <c r="CR72" i="6"/>
  <c r="N42" i="4"/>
  <c r="F42" i="4"/>
  <c r="CI22" i="2"/>
  <c r="CN22" i="2"/>
  <c r="DS22" i="2"/>
  <c r="GD22" i="2"/>
  <c r="J33" i="3"/>
  <c r="D22" i="3"/>
  <c r="AI33" i="3"/>
  <c r="BR33" i="3"/>
  <c r="J42" i="4"/>
  <c r="M42" i="4"/>
  <c r="E42" i="4"/>
  <c r="S42" i="4"/>
  <c r="AA42" i="4"/>
  <c r="T42" i="4"/>
  <c r="AG42" i="4"/>
  <c r="BA42" i="4"/>
  <c r="BB42" i="4"/>
  <c r="D72" i="5"/>
  <c r="P72" i="5"/>
  <c r="F72" i="5"/>
  <c r="N72" i="5"/>
  <c r="R21" i="6"/>
  <c r="BJ42" i="4"/>
  <c r="C72" i="5"/>
  <c r="K72" i="5"/>
  <c r="I72" i="5"/>
  <c r="M72" i="5"/>
  <c r="G72" i="5"/>
  <c r="AP22" i="2"/>
  <c r="AU22" i="2"/>
  <c r="AZ22" i="2"/>
  <c r="BR22" i="2"/>
  <c r="BZ22" i="2"/>
  <c r="CD22" i="2"/>
  <c r="CF22" i="2"/>
  <c r="CW22" i="2"/>
  <c r="EU22" i="2"/>
  <c r="EQ22" i="2"/>
  <c r="EV22" i="2"/>
  <c r="FZ22" i="2"/>
  <c r="GA22" i="2"/>
  <c r="HC22" i="2"/>
  <c r="IL22" i="2"/>
  <c r="IQ22" i="2"/>
  <c r="BX66" i="1"/>
  <c r="DB31" i="1"/>
  <c r="DF31" i="1"/>
  <c r="DJ31" i="1"/>
  <c r="DT31" i="1"/>
  <c r="DX31" i="1"/>
  <c r="EI31" i="1"/>
  <c r="EM31" i="1"/>
  <c r="FU31" i="1"/>
  <c r="GM31" i="1"/>
  <c r="GQ31" i="1"/>
  <c r="AS72" i="6"/>
  <c r="AT71" i="6"/>
  <c r="AQ72" i="6"/>
  <c r="BS72" i="6"/>
  <c r="BP72" i="6"/>
  <c r="BU72" i="6"/>
  <c r="CN72" i="6"/>
  <c r="CS72" i="6"/>
  <c r="J72" i="5"/>
  <c r="E72" i="6"/>
  <c r="R66" i="6"/>
  <c r="V21" i="6"/>
  <c r="V46" i="6"/>
  <c r="Z51" i="6"/>
  <c r="V61" i="6"/>
  <c r="AD11" i="6"/>
  <c r="AD21" i="6"/>
  <c r="AH36" i="6"/>
  <c r="AE72" i="6"/>
  <c r="AE22" i="2"/>
  <c r="AV22" i="2"/>
  <c r="CE22" i="2"/>
  <c r="EM22" i="2"/>
  <c r="HP22" i="2"/>
  <c r="HT22" i="2"/>
  <c r="IG22" i="2"/>
  <c r="IM22" i="2"/>
  <c r="DE66" i="1"/>
  <c r="BL42" i="4"/>
  <c r="BP42" i="4"/>
  <c r="BM42" i="4"/>
  <c r="BU42" i="4"/>
  <c r="BY42" i="4"/>
  <c r="CC42" i="4"/>
  <c r="CK42" i="4"/>
  <c r="BZ42" i="4"/>
  <c r="CD42" i="4"/>
  <c r="CL42" i="4"/>
  <c r="CP42" i="4"/>
  <c r="CT42" i="4"/>
  <c r="CX42" i="4"/>
  <c r="DB42" i="4"/>
  <c r="CQ42" i="4"/>
  <c r="CU42" i="4"/>
  <c r="DG42" i="4"/>
  <c r="DO42" i="4"/>
  <c r="DD42" i="4"/>
  <c r="DL42" i="4"/>
  <c r="DT42" i="4"/>
  <c r="EB42" i="4"/>
  <c r="EF42" i="4"/>
  <c r="DU42" i="4"/>
  <c r="DY42" i="4"/>
  <c r="EG42" i="4"/>
  <c r="ES42" i="4"/>
  <c r="EH42" i="4"/>
  <c r="EL42" i="4"/>
  <c r="ET42" i="4"/>
  <c r="EX42" i="4"/>
  <c r="FB42" i="4"/>
  <c r="FF42" i="4"/>
  <c r="FJ42" i="4"/>
  <c r="EY42" i="4"/>
  <c r="FC42" i="4"/>
  <c r="FO42" i="4"/>
  <c r="FS42" i="4"/>
  <c r="FW42" i="4"/>
  <c r="FT42" i="4"/>
  <c r="FX42" i="4"/>
  <c r="BO72" i="5"/>
  <c r="BW72" i="5"/>
  <c r="CA72" i="5"/>
  <c r="CI72" i="5"/>
  <c r="CM72" i="5"/>
  <c r="CQ72" i="5"/>
  <c r="CU72" i="5"/>
  <c r="CY72" i="5"/>
  <c r="DC72" i="5"/>
  <c r="DG72" i="5"/>
  <c r="DK72" i="5"/>
  <c r="DO72" i="5"/>
  <c r="EA72" i="5"/>
  <c r="EI72" i="5"/>
  <c r="EM72" i="5"/>
  <c r="EQ72" i="5"/>
  <c r="EU72" i="5"/>
  <c r="FG72" i="5"/>
  <c r="FO72" i="5"/>
  <c r="FS72" i="5"/>
  <c r="GA72" i="5"/>
  <c r="GE72" i="5"/>
  <c r="GI72" i="5"/>
  <c r="AJ72" i="6"/>
  <c r="AO72" i="6"/>
  <c r="AU72" i="6"/>
  <c r="AR72" i="6"/>
  <c r="AW72" i="6"/>
  <c r="BO72" i="6"/>
  <c r="BR66" i="6"/>
  <c r="CE72" i="6"/>
  <c r="CG72" i="6"/>
  <c r="CP51" i="6"/>
  <c r="BI42" i="4"/>
  <c r="O72" i="5"/>
  <c r="E72" i="5"/>
  <c r="F11" i="6"/>
  <c r="AA72" i="6"/>
  <c r="Y22" i="2"/>
  <c r="AD22" i="2"/>
  <c r="AQ22" i="2"/>
  <c r="AW21" i="2"/>
  <c r="CM22" i="2"/>
  <c r="EB22" i="2"/>
  <c r="FI22" i="2"/>
  <c r="FN22" i="2"/>
  <c r="FV22" i="2"/>
  <c r="GJ22" i="2"/>
  <c r="GX22" i="2"/>
  <c r="HQ22" i="2"/>
  <c r="IH22" i="2"/>
  <c r="BN66" i="1"/>
  <c r="CK31" i="1"/>
  <c r="CO31" i="1"/>
  <c r="CS31" i="1"/>
  <c r="EX31" i="1"/>
  <c r="GP31" i="1"/>
  <c r="GX31" i="1"/>
  <c r="BG72" i="6"/>
  <c r="BL72" i="6"/>
  <c r="BI72" i="6"/>
  <c r="BK72" i="6"/>
  <c r="BW72" i="6"/>
  <c r="CB72" i="6"/>
  <c r="BY72" i="6"/>
  <c r="DZ33" i="3"/>
  <c r="CH42" i="4"/>
  <c r="DC42" i="4"/>
  <c r="DH42" i="4"/>
  <c r="DP42" i="4"/>
  <c r="EC42" i="4"/>
  <c r="EP42" i="4"/>
  <c r="FP42" i="4"/>
  <c r="AM72" i="6"/>
  <c r="CQ72" i="6"/>
  <c r="CQ33" i="3"/>
  <c r="BN42" i="4"/>
  <c r="BR42" i="4"/>
  <c r="BV42" i="4"/>
  <c r="CR42" i="4"/>
  <c r="CV42" i="4"/>
  <c r="CZ42" i="4"/>
  <c r="AL26" i="6"/>
  <c r="AP41" i="6"/>
  <c r="AX46" i="6"/>
  <c r="BB11" i="6"/>
  <c r="BF46" i="6"/>
  <c r="BJ41" i="6"/>
  <c r="BR31" i="6"/>
  <c r="BR41" i="6"/>
  <c r="BZ56" i="6"/>
  <c r="BZ66" i="6"/>
  <c r="CH16" i="6"/>
  <c r="CH36" i="6"/>
  <c r="CH46" i="6"/>
  <c r="CH56" i="6"/>
  <c r="CH66" i="6"/>
  <c r="CT16" i="6"/>
  <c r="CP61" i="6"/>
  <c r="AI72" i="6"/>
  <c r="CC72" i="6"/>
  <c r="CT61" i="6"/>
  <c r="AR96" i="7"/>
  <c r="AR105" i="7" s="1"/>
  <c r="AC104" i="9"/>
  <c r="T104" i="9"/>
  <c r="K104" i="9"/>
  <c r="AL104" i="9"/>
  <c r="AI104" i="9"/>
  <c r="AF104" i="9"/>
  <c r="Z104" i="9"/>
  <c r="W104" i="9"/>
  <c r="E104" i="9"/>
  <c r="Q104" i="9"/>
  <c r="N104" i="9"/>
  <c r="AM104" i="9"/>
  <c r="H104" i="9"/>
  <c r="AN104" i="9"/>
  <c r="DN22" i="2"/>
  <c r="DB22" i="2"/>
  <c r="DR22" i="2"/>
  <c r="K98" i="9"/>
  <c r="Z98" i="9"/>
  <c r="N98" i="9"/>
  <c r="H98" i="9"/>
  <c r="AO114" i="9"/>
  <c r="AO111" i="9"/>
  <c r="AO100" i="9"/>
  <c r="T98" i="9"/>
  <c r="W98" i="9"/>
  <c r="AC98" i="9"/>
  <c r="AF98" i="9"/>
  <c r="AI98" i="9"/>
  <c r="AO49" i="9"/>
  <c r="AO9" i="9" s="1"/>
  <c r="AO101" i="9"/>
  <c r="D115" i="9"/>
  <c r="E98" i="9"/>
  <c r="AM98" i="9"/>
  <c r="AL98" i="9"/>
  <c r="Q98" i="9"/>
  <c r="AO99" i="9"/>
  <c r="AN98" i="9"/>
  <c r="DE22" i="2" l="1"/>
  <c r="CL72" i="6"/>
  <c r="GG22" i="2"/>
  <c r="CD72" i="6"/>
  <c r="AC22" i="2"/>
  <c r="CK22" i="2"/>
  <c r="AW22" i="2"/>
  <c r="BQ22" i="2"/>
  <c r="FM22" i="2"/>
  <c r="N72" i="6"/>
  <c r="AT72" i="6"/>
  <c r="I22" i="2"/>
  <c r="BB72" i="6"/>
  <c r="IO22" i="2"/>
  <c r="DY22" i="2"/>
  <c r="J72" i="6"/>
  <c r="F72" i="6"/>
  <c r="BJ72" i="6"/>
  <c r="AH72" i="6"/>
  <c r="HA22" i="2"/>
  <c r="BN72" i="6"/>
  <c r="HU22" i="2"/>
  <c r="ES22" i="2"/>
  <c r="CP72" i="6"/>
  <c r="BZ72" i="6"/>
  <c r="BF72" i="6"/>
  <c r="AL72" i="6"/>
  <c r="Z72" i="6"/>
  <c r="V72" i="6"/>
  <c r="BV72" i="6"/>
  <c r="AD72" i="6"/>
  <c r="CH72" i="6"/>
  <c r="BR72" i="6"/>
  <c r="CT72" i="6"/>
  <c r="AX72" i="6"/>
  <c r="AP72" i="6"/>
  <c r="R72" i="6"/>
  <c r="AO104" i="9"/>
  <c r="N115" i="9"/>
  <c r="H115" i="9"/>
  <c r="Q115" i="9"/>
  <c r="AC115" i="9"/>
  <c r="Z115" i="9"/>
  <c r="AF115" i="9"/>
  <c r="AI115" i="9"/>
  <c r="E115" i="9"/>
  <c r="AL115" i="9"/>
  <c r="K115" i="9"/>
  <c r="AO98" i="9"/>
  <c r="W115" i="9"/>
  <c r="T115" i="9"/>
  <c r="AM115" i="9"/>
  <c r="AN115" i="9"/>
  <c r="AO11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L4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AC4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AT4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BK4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CB4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CS4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DJ4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EA4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ER4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FI4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FZ4" authorId="0" shapeId="0" xr:uid="{00000000-0006-0000-0000-00000B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  <comment ref="GQ4" authorId="0" shapeId="0" xr:uid="{00000000-0006-0000-0000-00000C000000}">
      <text>
        <r>
          <rPr>
            <b/>
            <sz val="10"/>
            <color rgb="FF000000"/>
            <rFont val="Tahoma"/>
            <family val="2"/>
          </rPr>
          <t>Enfermeria, nutriciòn terapias y las demas que se realicen en la sede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NMUCAR06</author>
  </authors>
  <commentList>
    <comment ref="G49" authorId="0" shapeId="0" xr:uid="{A163196D-28BA-493E-A46F-3FA2745FC5E8}">
      <text>
        <r>
          <rPr>
            <b/>
            <sz val="9"/>
            <color indexed="81"/>
            <rFont val="Tahoma"/>
            <family val="2"/>
          </rPr>
          <t>NMUCAR06:</t>
        </r>
        <r>
          <rPr>
            <sz val="9"/>
            <color indexed="81"/>
            <rFont val="Tahoma"/>
            <family val="2"/>
          </rPr>
          <t xml:space="preserve">
CRUZ BLANCA</t>
        </r>
      </text>
    </comment>
    <comment ref="Y49" authorId="0" shapeId="0" xr:uid="{1882BAD2-8C56-4011-BCFC-DC5A1CEEEE21}">
      <text>
        <r>
          <rPr>
            <b/>
            <sz val="9"/>
            <color indexed="81"/>
            <rFont val="Tahoma"/>
            <family val="2"/>
          </rPr>
          <t>NMUCAR06:</t>
        </r>
        <r>
          <rPr>
            <sz val="9"/>
            <color indexed="81"/>
            <rFont val="Tahoma"/>
            <family val="2"/>
          </rPr>
          <t xml:space="preserve">
Cafesalud</t>
        </r>
      </text>
    </comment>
    <comment ref="AE49" authorId="0" shapeId="0" xr:uid="{0E21D31D-960F-4A42-A884-E171815E4D16}">
      <text>
        <r>
          <rPr>
            <b/>
            <sz val="9"/>
            <color indexed="81"/>
            <rFont val="Tahoma"/>
            <family val="2"/>
          </rPr>
          <t>NMUCAR06:</t>
        </r>
        <r>
          <rPr>
            <sz val="9"/>
            <color indexed="81"/>
            <rFont val="Tahoma"/>
            <family val="2"/>
          </rPr>
          <t xml:space="preserve">
Cafesalud</t>
        </r>
      </text>
    </comment>
  </commentList>
</comments>
</file>

<file path=xl/sharedStrings.xml><?xml version="1.0" encoding="utf-8"?>
<sst xmlns="http://schemas.openxmlformats.org/spreadsheetml/2006/main" count="2650" uniqueCount="458">
  <si>
    <t>CAPS</t>
  </si>
  <si>
    <t>UNIDADES U OTRAS SEDES</t>
  </si>
  <si>
    <t xml:space="preserve">ENERO </t>
  </si>
  <si>
    <t>TOTAL CONSULTA MEDICINA GENERAL</t>
  </si>
  <si>
    <t>TOTAL CONSULTA ESPECIALISTA</t>
  </si>
  <si>
    <t>TOTAL CONSULTA ODONTOLOGIA</t>
  </si>
  <si>
    <t>RENDIMIENTO MEDICINA GENERAL</t>
  </si>
  <si>
    <t>PRODUCTIVIAD MEDICINA GENERAL</t>
  </si>
  <si>
    <t>RENDIMIENTO CONSULTA ESPECIALITAS</t>
  </si>
  <si>
    <t>PRODUCTIVIAD MEDICINA GENERALCONSULTA ESPECIALITAS</t>
  </si>
  <si>
    <t xml:space="preserve">TOTAL OTRAS CONSULTAS 
</t>
  </si>
  <si>
    <t>RENDIMIENTO ODONTOLOGIA</t>
  </si>
  <si>
    <t>PRODUCTIVIAD ODONTOLOGIA</t>
  </si>
  <si>
    <t>RENDIMIENTO OTRAS CONSULTAS</t>
  </si>
  <si>
    <t>PRODUCTIVIDAD OTRAS CONSULTAS</t>
  </si>
  <si>
    <t>DOSIS DE VACUNAS APLICADAS</t>
  </si>
  <si>
    <t>CONTROLES PRENATALES REALIZADOS</t>
  </si>
  <si>
    <t>CONTROLES DE CRONICOS REALIZADOS</t>
  </si>
  <si>
    <t xml:space="preserve">CITOLOGIAS TOMADAS </t>
  </si>
  <si>
    <t xml:space="preserve">CITOLOGIAS ENTREGADAS </t>
  </si>
  <si>
    <t>NOMBRE SEDE</t>
  </si>
  <si>
    <t>FEBRERO</t>
  </si>
  <si>
    <t>MARZO</t>
  </si>
  <si>
    <t>ABRIL</t>
  </si>
  <si>
    <t>MAYO</t>
  </si>
  <si>
    <t>TOTAL CAPS</t>
  </si>
  <si>
    <t>TOTAL DEMAS SEDES</t>
  </si>
  <si>
    <t xml:space="preserve">         TOTAL GENERAL </t>
  </si>
  <si>
    <t xml:space="preserve">SUBRED: </t>
  </si>
  <si>
    <t>OPORTUNIDAD EN MEDICINA GENERAL</t>
  </si>
  <si>
    <t>OPORTUNIDAD EN ODONTOLOGÍA</t>
  </si>
  <si>
    <t>OPORTUNIDAD EN MEDICINA INTERNA</t>
  </si>
  <si>
    <t>OPORTUNIDAD EN GINECOOBSTETRICIA</t>
  </si>
  <si>
    <t>OPORTUNIDAD EN PEDIATRIA</t>
  </si>
  <si>
    <t>OPORTUNIDAD EN CIRUGIA</t>
  </si>
  <si>
    <t xml:space="preserve">NUMERO DE CONSULTORIOS </t>
  </si>
  <si>
    <t xml:space="preserve">NUMERO DE UNIDADES ODONTOLOGICAS </t>
  </si>
  <si>
    <t>NUMERO DE SALAS ERA</t>
  </si>
  <si>
    <t>ENERO</t>
  </si>
  <si>
    <t>NUMERO DE EVENTOS ADVERSOS REPPORTADOS</t>
  </si>
  <si>
    <t>NUMERO DE EVENTOS ADVERSOS GESTIONADOS</t>
  </si>
  <si>
    <t xml:space="preserve">NUMERO DE CONSULTORIOS TRIAGE </t>
  </si>
  <si>
    <t xml:space="preserve">NUMERO DE CONSULTORIOS URGENCIAS </t>
  </si>
  <si>
    <t>NUMERO DE CAMILLAS OBSERVACIÓN</t>
  </si>
  <si>
    <t>NUMERO DE SILLAS RECLINABLES</t>
  </si>
  <si>
    <t>NUMERO DE CONSULTAS TRIAGE 2</t>
  </si>
  <si>
    <t>NUMERO DE CONSULTAS TRIAGE 3</t>
  </si>
  <si>
    <t>NUMERO DE CONSULTAS TRIAGE 4</t>
  </si>
  <si>
    <t>BAJA COMPLEJIDAD</t>
  </si>
  <si>
    <t>MEDIANA COMPLEJIDAD</t>
  </si>
  <si>
    <t>ALTA COMPLEJIDAD</t>
  </si>
  <si>
    <t>TOTAL</t>
  </si>
  <si>
    <t>SUBTOTAL BAJA</t>
  </si>
  <si>
    <t>SUBTOTAL MEDIA</t>
  </si>
  <si>
    <t>SUBTOTAL ALTA</t>
  </si>
  <si>
    <t>OPORTUNIDAD  CONSULTAS TRIAGE 1</t>
  </si>
  <si>
    <t>OPORTUNIDAD  CONSULTAS TRIAGE 2</t>
  </si>
  <si>
    <t>OPORTUNIDAD  CONSULTAS TRIAGE 3</t>
  </si>
  <si>
    <t>OPORTUNIDAD  CONSULTAS TRIAGE 4</t>
  </si>
  <si>
    <t>TOTAL EGRESOS OBSERVACION</t>
  </si>
  <si>
    <t>PORCENTAJE OCUPACIONAL</t>
  </si>
  <si>
    <t>PROMEDIO DIA ESTANCIA</t>
  </si>
  <si>
    <t>EVENTOS ADVERSOS REPORTADOS</t>
  </si>
  <si>
    <t>EVENTOS ADVERSOS GESTIONADOS</t>
  </si>
  <si>
    <t>JUNIO</t>
  </si>
  <si>
    <t>SUBTOTAL SEDE</t>
  </si>
  <si>
    <t>SERVICIO</t>
  </si>
  <si>
    <t>TOTAL CAMAS HABILITADAS</t>
  </si>
  <si>
    <t>TOTAL EGRESOS</t>
  </si>
  <si>
    <t>GIRO CAMA</t>
  </si>
  <si>
    <t>TOTAL QUIROFANOS</t>
  </si>
  <si>
    <t>TOTAL QUIROFANOS HABILITADOS</t>
  </si>
  <si>
    <t>OPORTUNIDAD EN LA PROGRAMACION DE CX</t>
  </si>
  <si>
    <t>TOTAL CIRUGIAS URGENTES REALIZADAS GRUPO 2 AL 6</t>
  </si>
  <si>
    <t>TOTAL CIRUGIAS URGENTES REALIZADAS GRUPO 7 AL 10</t>
  </si>
  <si>
    <t>TOTAL CIRUGIAS URGENTES REALIZADAS GRUPO  11 AL 13</t>
  </si>
  <si>
    <t>TOTAL CIRUGIAS URGENTES REALIZADAS GRUPO  &gt; 20</t>
  </si>
  <si>
    <t>TOTAL SUBRED</t>
  </si>
  <si>
    <t>TOTAL CIRUGIAS PROGRAMADA  REALIZADAS GRUPO 2 AL 6</t>
  </si>
  <si>
    <t>TOTAL CIRUGIAS PROGRAMADA  REALIZADAS GRUPO 7 AL 10</t>
  </si>
  <si>
    <t>TOTAL CIRUGIAS PROGRAMADA  REALIZADAS GRUPO  11 AL 13</t>
  </si>
  <si>
    <t>TOTAL CIRUGIAS PROGRAMADA  REALIZADAS GRUPO  &gt; 20</t>
  </si>
  <si>
    <t>% INFECCION HOSPITALARIA</t>
  </si>
  <si>
    <t>TOTAL CX URGENTES REALIZADAS</t>
  </si>
  <si>
    <t xml:space="preserve">TOTAL CX PROGRAMADA REALIZADS </t>
  </si>
  <si>
    <t xml:space="preserve">TOTAL DE CIRUGIAS PROGRAMADAS </t>
  </si>
  <si>
    <t>TOTAL DE CIRUGIAS REALIZADOS</t>
  </si>
  <si>
    <t>TOTAL PARTOS</t>
  </si>
  <si>
    <t>TOTAL CESAREAS</t>
  </si>
  <si>
    <t>CIRUGIAS CANCELADAS CAUSAS INSTITU</t>
  </si>
  <si>
    <t>LOCALIDAD</t>
  </si>
  <si>
    <t>AMBITO O PROGRAMA</t>
  </si>
  <si>
    <t>SUBTOTAL LOCALIDAD</t>
  </si>
  <si>
    <t>TOTAL ACTIVIDADES EDUCATIVAS  PROGRAMADAS</t>
  </si>
  <si>
    <t>TOTAL ACTIVIDADES EDUCATIVAS  REALIZADAS</t>
  </si>
  <si>
    <t>TOTAL VISITAS DOMICILIARIAS PROGRAMADAS</t>
  </si>
  <si>
    <t>TOTAL VISITAS DOMICILIARIAS REALIZADAS</t>
  </si>
  <si>
    <t>TOTAL CANALIZACIONES REALIZADAS</t>
  </si>
  <si>
    <t>TOTAL CANALIZACIONES PROGRAMADAS</t>
  </si>
  <si>
    <t>TOTAL ESTBALECIMIENTOS PROGRAMADOS POR VISITAR</t>
  </si>
  <si>
    <t>TOTAL ESTABLECIMIENTOS VISITADOS</t>
  </si>
  <si>
    <t>TOTAL MEDIDAS SANITARIAS APLICADAS</t>
  </si>
  <si>
    <t>TOTAL TERCERAS DOSIS  APLICADAS EN MENORES DE 1 AÑO</t>
  </si>
  <si>
    <t>TOTAL  DOSIS  DE TRIPLE VIRAL APLICADAS EN NIÑOS DE 1 AÑO</t>
  </si>
  <si>
    <t xml:space="preserve">TOTAL ASESORIAS REALIZADAS </t>
  </si>
  <si>
    <t>TOTAL ASESORIAS PROGRAMADAS</t>
  </si>
  <si>
    <t>PERSONAS IDENTIFICADAS EN DNT</t>
  </si>
  <si>
    <t xml:space="preserve">PERSONAS CANALIZADAS EFECTIVAMENTE  A PROGRAMAS SOCIALES  </t>
  </si>
  <si>
    <t xml:space="preserve">CAPS </t>
  </si>
  <si>
    <t>POBLACION ASIGNADA</t>
  </si>
  <si>
    <t xml:space="preserve">POBLACION CANALIZADA EFECTIVAMENTE EN EL PERIODO </t>
  </si>
  <si>
    <t>TOTAL POBLACION ASIGNADA EN ACTIVIDADES DE CAPS</t>
  </si>
  <si>
    <t>NOMBRE DEL CAPS</t>
  </si>
  <si>
    <t>AMBULANCIAS DE TRASLADOS SECUNDARIOS</t>
  </si>
  <si>
    <t xml:space="preserve">RX SIMPLE SOLICITADOS </t>
  </si>
  <si>
    <t>URGENCIAS</t>
  </si>
  <si>
    <t xml:space="preserve">HOSPITALIZACION </t>
  </si>
  <si>
    <t>PIC - GESTION DEL RX</t>
  </si>
  <si>
    <t>RX TOMADOS</t>
  </si>
  <si>
    <t>RX LEIDOS Y ENTREGADOS</t>
  </si>
  <si>
    <t>ECOGRAFIAS SOLICITADAS</t>
  </si>
  <si>
    <t>ECOGRAFIAS LEIDAS Y ENTREGADAS</t>
  </si>
  <si>
    <t>ECOGRAFIAS TOMADAS</t>
  </si>
  <si>
    <t>TAC SOLICITADOS</t>
  </si>
  <si>
    <t>TAC TOMADOS</t>
  </si>
  <si>
    <t>TAC  LEIDOS Y ENTREGADOS</t>
  </si>
  <si>
    <t>CONSULTA EXTERNA</t>
  </si>
  <si>
    <t>NOMBRE SEDE
UMHES O CAPS</t>
  </si>
  <si>
    <t>OTRAS IMAGENES  SOLICITADAS</t>
  </si>
  <si>
    <t>OTRAS IMAGENES  TOMADAS</t>
  </si>
  <si>
    <t>OTRAS IMAGENES  LEIDAS Y ENTREGADAS</t>
  </si>
  <si>
    <t>LABORATORIOS SOLCITADOS</t>
  </si>
  <si>
    <t>LABORATORIOS PROCESADOS</t>
  </si>
  <si>
    <t>SERVICIO QUE SOLICITA</t>
  </si>
  <si>
    <t>UMHE______</t>
  </si>
  <si>
    <t>CAPS _______</t>
  </si>
  <si>
    <t>UMHE _______</t>
  </si>
  <si>
    <t>NO USUARIOS EN PROGRAMA DE ATENCION DOMICILIARIA</t>
  </si>
  <si>
    <t>NO ACTIVIDADES ATENCION DOMICILIARIA REALIZADAS</t>
  </si>
  <si>
    <t>AMBULANCIAS DE TRASLADOS PRIMARIOS</t>
  </si>
  <si>
    <t xml:space="preserve">PLACA DE AMBULANCIAS </t>
  </si>
  <si>
    <t xml:space="preserve">NO. TRASLADOS REALIZADOS EN EL MES </t>
  </si>
  <si>
    <t xml:space="preserve">SERVICIO QUE  ORIGINA LA MANIFESTACION </t>
  </si>
  <si>
    <t>TOTAL DE MANIFESTACIONES</t>
  </si>
  <si>
    <t>TOTAL QUEJA</t>
  </si>
  <si>
    <t>TOTAL RECLAMO</t>
  </si>
  <si>
    <t>TOTAL FELICITACION</t>
  </si>
  <si>
    <t>TOTAL QUEJA USUARIOS EPS CAPITAL SALID</t>
  </si>
  <si>
    <t>TOTAL RECLAMO USUARIOS EPS CAPITAL SALID</t>
  </si>
  <si>
    <t>TOTAL FELICITACION USUARIOS EPS CAPITAL SALID</t>
  </si>
  <si>
    <t>TOTAL DE MANIFESTACIONES USUARIOS EPS CAPITAL SALID</t>
  </si>
  <si>
    <t>MOTIVO (breve descripción)</t>
  </si>
  <si>
    <t>TOTAL DE QUEJAS Y /O RECLAMOS POR EL MOTIVO</t>
  </si>
  <si>
    <t>NO.</t>
  </si>
  <si>
    <t>ENTIDAD</t>
  </si>
  <si>
    <t>SUBRED ______</t>
  </si>
  <si>
    <t>TOTAL DE TRIAGES</t>
  </si>
  <si>
    <t>NUMERO CONSULTAS TRIAGE 1</t>
  </si>
  <si>
    <t>TOTAL CONSULTAS</t>
  </si>
  <si>
    <t>OPORTUNIDAS DE TRIAGE</t>
  </si>
  <si>
    <t>JULIO</t>
  </si>
  <si>
    <t>AGOSTO</t>
  </si>
  <si>
    <t>SEPTIEMBRE</t>
  </si>
  <si>
    <t>OCTUBRE</t>
  </si>
  <si>
    <t>NOVIEMBRE</t>
  </si>
  <si>
    <t>DICIEMBRE</t>
  </si>
  <si>
    <t>ACUMULADO</t>
  </si>
  <si>
    <t>No.</t>
  </si>
  <si>
    <t xml:space="preserve">IDENTIFICACION </t>
  </si>
  <si>
    <t>MEDIO DE CONTROL</t>
  </si>
  <si>
    <t>PROCESO</t>
  </si>
  <si>
    <t>ESTADO</t>
  </si>
  <si>
    <t>NUMERO DE PROCESO</t>
  </si>
  <si>
    <t>DEMANDANTE</t>
  </si>
  <si>
    <t>INSTANCIA</t>
  </si>
  <si>
    <t>FALLO</t>
  </si>
  <si>
    <t>JUZGADO O INSTANCIA</t>
  </si>
  <si>
    <t>JUZGADO O ENTIDAD</t>
  </si>
  <si>
    <t>FECHA FALLO</t>
  </si>
  <si>
    <t>DESCRIBIR EL ALCANCE DE FALLO</t>
  </si>
  <si>
    <t xml:space="preserve">CUMPLIMIENTO DEL FALLO (INDICAR SI YA ESTA CUMPLIDO, VALOR DEL MISMO Y SI NO ELO ESTA EL MOTIVO)  </t>
  </si>
  <si>
    <t xml:space="preserve"> </t>
  </si>
  <si>
    <t>DICIEMBREÇ</t>
  </si>
  <si>
    <t>DENOMINACION DEL EMPLEO</t>
  </si>
  <si>
    <t>CÓDIGO</t>
  </si>
  <si>
    <t>GRADO</t>
  </si>
  <si>
    <t xml:space="preserve">N° 
CARGOS </t>
  </si>
  <si>
    <t>CARGOS PROVISTOS</t>
  </si>
  <si>
    <t>INGRESOS</t>
  </si>
  <si>
    <t>RETIROS</t>
  </si>
  <si>
    <t>CAUSA DE  RETIRO 
MAYO - JUNIO</t>
  </si>
  <si>
    <t>OBSERVACIONES</t>
  </si>
  <si>
    <t>NIVEL DIRECTIVO</t>
  </si>
  <si>
    <t>GERENTE ESE</t>
  </si>
  <si>
    <t>085</t>
  </si>
  <si>
    <t>09</t>
  </si>
  <si>
    <t>JEFE DE OFICINA</t>
  </si>
  <si>
    <t>006</t>
  </si>
  <si>
    <t>05</t>
  </si>
  <si>
    <t>DIRECTOR TECNICO</t>
  </si>
  <si>
    <t>009</t>
  </si>
  <si>
    <t>DIRECTOR OPERATIVO</t>
  </si>
  <si>
    <t>DIRECTOR FINANCIERO</t>
  </si>
  <si>
    <t>DIRECTOR ADMINISTRATIVO</t>
  </si>
  <si>
    <t>SUBGERENTE</t>
  </si>
  <si>
    <t>090</t>
  </si>
  <si>
    <t>07</t>
  </si>
  <si>
    <t>SUBTOTAL</t>
  </si>
  <si>
    <t>NIVEL ASESOR</t>
  </si>
  <si>
    <t>ASESOR</t>
  </si>
  <si>
    <t>105</t>
  </si>
  <si>
    <t>04</t>
  </si>
  <si>
    <t>JEFE DE OFICINA ASESORA</t>
  </si>
  <si>
    <t>115</t>
  </si>
  <si>
    <t>01</t>
  </si>
  <si>
    <t>06</t>
  </si>
  <si>
    <t>NIVEL PROFESIONAL</t>
  </si>
  <si>
    <t>TESORERO GENERAL</t>
  </si>
  <si>
    <t>MEDICO GENERAL</t>
  </si>
  <si>
    <t>MEDICO ESPECIALISTA</t>
  </si>
  <si>
    <t>213</t>
  </si>
  <si>
    <t>32</t>
  </si>
  <si>
    <t>ODONTOLOGO</t>
  </si>
  <si>
    <t>214</t>
  </si>
  <si>
    <t>11</t>
  </si>
  <si>
    <t>27</t>
  </si>
  <si>
    <t>ALMACENISTA GENERAL</t>
  </si>
  <si>
    <t>215</t>
  </si>
  <si>
    <t>19</t>
  </si>
  <si>
    <t>PROFESIONAL SERVICIO SOCIAL OBLIGATORIO</t>
  </si>
  <si>
    <t>217</t>
  </si>
  <si>
    <t>03</t>
  </si>
  <si>
    <t>PROFESIONAL UNIVERSITARIO</t>
  </si>
  <si>
    <t>219</t>
  </si>
  <si>
    <t>13</t>
  </si>
  <si>
    <t>14</t>
  </si>
  <si>
    <t>15</t>
  </si>
  <si>
    <t>PROFESIONAL ESPECIALIZADO</t>
  </si>
  <si>
    <t>222</t>
  </si>
  <si>
    <t>12</t>
  </si>
  <si>
    <t>24</t>
  </si>
  <si>
    <t>25</t>
  </si>
  <si>
    <t>30</t>
  </si>
  <si>
    <t>PROFESIONAL UNIVERSITARIO AREA SALUD</t>
  </si>
  <si>
    <t>237</t>
  </si>
  <si>
    <t>16</t>
  </si>
  <si>
    <t>PROFESIONAL ESPECIALIZADO AREA SALUD</t>
  </si>
  <si>
    <t>242</t>
  </si>
  <si>
    <t>28</t>
  </si>
  <si>
    <t>ENFERMERO</t>
  </si>
  <si>
    <t>243</t>
  </si>
  <si>
    <t>20</t>
  </si>
  <si>
    <t>NIVEL TÉCNICO</t>
  </si>
  <si>
    <t>TECNICO OPERATIVO</t>
  </si>
  <si>
    <t>314</t>
  </si>
  <si>
    <t>22</t>
  </si>
  <si>
    <t>TECNICO AREA SALUD</t>
  </si>
  <si>
    <t>323</t>
  </si>
  <si>
    <t>10</t>
  </si>
  <si>
    <t>TECNICO ADMINISTRATIVO</t>
  </si>
  <si>
    <t>367</t>
  </si>
  <si>
    <t>NIVEL ASISTENCIAL</t>
  </si>
  <si>
    <t>AUXILIAR ADMINISTRATIVO</t>
  </si>
  <si>
    <t>407</t>
  </si>
  <si>
    <t>08</t>
  </si>
  <si>
    <t>17</t>
  </si>
  <si>
    <t>AUXILIAR AREA SALUD</t>
  </si>
  <si>
    <t>412</t>
  </si>
  <si>
    <r>
      <t xml:space="preserve">AUXILIAR AREA SALUD - </t>
    </r>
    <r>
      <rPr>
        <sz val="10"/>
        <rFont val="Tahoma"/>
        <family val="2"/>
      </rPr>
      <t>Auxiliares de Enfermeria</t>
    </r>
  </si>
  <si>
    <t>18</t>
  </si>
  <si>
    <t>SECRETARIO EJECUTIVO</t>
  </si>
  <si>
    <t>425</t>
  </si>
  <si>
    <t>23</t>
  </si>
  <si>
    <t>SECRETARIO</t>
  </si>
  <si>
    <t>440</t>
  </si>
  <si>
    <t>AUXILIAR SERVICIOS GENERALES</t>
  </si>
  <si>
    <t>470</t>
  </si>
  <si>
    <t>CONDUCTOR</t>
  </si>
  <si>
    <t>480</t>
  </si>
  <si>
    <t>TOTAL Empleados Públicos</t>
  </si>
  <si>
    <t>TRABAJADORES OFICIALES</t>
  </si>
  <si>
    <t>AUXILIAR DE MANTENIMIENTO</t>
  </si>
  <si>
    <t>5110</t>
  </si>
  <si>
    <t>IV A</t>
  </si>
  <si>
    <t>OPERARIO DE SERVICIOS GENERALES</t>
  </si>
  <si>
    <t>5150</t>
  </si>
  <si>
    <t>III A</t>
  </si>
  <si>
    <t>CAMILLERO</t>
  </si>
  <si>
    <t>IVA</t>
  </si>
  <si>
    <t>5155</t>
  </si>
  <si>
    <t>IVC</t>
  </si>
  <si>
    <t>CELADOR</t>
  </si>
  <si>
    <t>5160</t>
  </si>
  <si>
    <t>IIIA</t>
  </si>
  <si>
    <t>TOTAL Trabajadores Oficiales</t>
  </si>
  <si>
    <t>GRAN TOTAL</t>
  </si>
  <si>
    <t>CARGOS CREADOS</t>
  </si>
  <si>
    <t xml:space="preserve">ORGANIZACIÓN SINDICAL </t>
  </si>
  <si>
    <t>TOTAL FUNCIONARIOS VINCULADOS</t>
  </si>
  <si>
    <t xml:space="preserve">VALOR HONORARIOS MENSUAL </t>
  </si>
  <si>
    <t xml:space="preserve">PERFIL O CARGO </t>
  </si>
  <si>
    <t>I. PLANTA DE PERSONAL</t>
  </si>
  <si>
    <t>II: AFILIACION A SINDICATOS</t>
  </si>
  <si>
    <t>III. CONTRATISTAS Y OPS</t>
  </si>
  <si>
    <t>CONTRATOS NUEVOS</t>
  </si>
  <si>
    <t>CONTRATOS TERMINADOS NO RENOVADOS</t>
  </si>
  <si>
    <t>TOTAL CONTRATOS VIGENTES A FIN DE MES</t>
  </si>
  <si>
    <t>CONTRATOS VIGENTES NO NUEVOS AL INICIO DE MES</t>
  </si>
  <si>
    <t xml:space="preserve">AREA ASISTENCIAL </t>
  </si>
  <si>
    <t>AREA ADMINISTRATIVA</t>
  </si>
  <si>
    <t>I. PROCESOS VIGENTES CON EGAT</t>
  </si>
  <si>
    <t>OBJETO CONTRACTUAL</t>
  </si>
  <si>
    <t xml:space="preserve">CONTRATOS DERIVADOS DE LA ASESORIA Y ACOMPAÑAMIENTO: </t>
  </si>
  <si>
    <t>OBJETO</t>
  </si>
  <si>
    <t xml:space="preserve">VALOR CONTRATO </t>
  </si>
  <si>
    <t>ENTIDAD CONTRATADA</t>
  </si>
  <si>
    <t xml:space="preserve">FECHA INICIO CONTRATO </t>
  </si>
  <si>
    <t xml:space="preserve">NUMERO DE CONTRATO </t>
  </si>
  <si>
    <t xml:space="preserve">NO. </t>
  </si>
  <si>
    <r>
      <t>ESTADO DEL CONTRATO</t>
    </r>
    <r>
      <rPr>
        <b/>
        <sz val="10"/>
        <color theme="1"/>
        <rFont val="Calibri (Cuerpo)"/>
      </rPr>
      <t xml:space="preserve"> (VIGENTE, TERMINADO, LIQUIDADO)</t>
    </r>
  </si>
  <si>
    <t>Por cada contratdo con Egat se deben relacionar los contratos derivados o que realizó cada ESE</t>
  </si>
  <si>
    <t xml:space="preserve">VALOR ESTIMADO CONTRATO </t>
  </si>
  <si>
    <t xml:space="preserve">FECHA ACTA INICIO CONTRATO </t>
  </si>
  <si>
    <t>FECHA TERMINACIÓN CONTRATO</t>
  </si>
  <si>
    <t>VALOR PAGADO A EGAT</t>
  </si>
  <si>
    <t xml:space="preserve">NO. CONTRATO </t>
  </si>
  <si>
    <t xml:space="preserve">NO DE CONTRATO </t>
  </si>
  <si>
    <t>OBJETO DE CONTRATO</t>
  </si>
  <si>
    <t>FECHA DE INICIO</t>
  </si>
  <si>
    <t>FECHA Y VALOR DEL RP</t>
  </si>
  <si>
    <t>FECHA Y VALOR CDP</t>
  </si>
  <si>
    <t>ENTIDAD CONTRATISTA</t>
  </si>
  <si>
    <t>VALOR PAGADO POR LA SUBRED</t>
  </si>
  <si>
    <t xml:space="preserve">MES </t>
  </si>
  <si>
    <t>PLACA</t>
  </si>
  <si>
    <t xml:space="preserve">TIPO VEHICULO </t>
  </si>
  <si>
    <t>ACTIVIDAD O SERVICIO EN EL QUE SE DESEMPEÑA</t>
  </si>
  <si>
    <t xml:space="preserve">NO </t>
  </si>
  <si>
    <t>I. VEHICULOS PROPIOS</t>
  </si>
  <si>
    <t>PROVEEDOR</t>
  </si>
  <si>
    <t xml:space="preserve">VALOR MENSUAL CONTRATADO </t>
  </si>
  <si>
    <t xml:space="preserve">VALOR MENSUAL CANCELADO </t>
  </si>
  <si>
    <t>II. VEHICULOS ALQUILADOS</t>
  </si>
  <si>
    <t>II. CONTRATO DE SERVICIO DE TRANSPORTE</t>
  </si>
  <si>
    <t xml:space="preserve">SERVICIOS INLCUIDOS EN EL CONTRATO </t>
  </si>
  <si>
    <t xml:space="preserve">TIPO DE PROCESO O DE SELECCIÓN </t>
  </si>
  <si>
    <t xml:space="preserve">TIPO DE PROCESO O DE SELECCION </t>
  </si>
  <si>
    <t>TIEMPO SELECCIÓN</t>
  </si>
  <si>
    <t xml:space="preserve">MODIFICACIONES </t>
  </si>
  <si>
    <t>OBJETO DE LA MODIFICACION</t>
  </si>
  <si>
    <t>VALOR</t>
  </si>
  <si>
    <t>TIEMPO</t>
  </si>
  <si>
    <t xml:space="preserve">VALOR TOTAL </t>
  </si>
  <si>
    <t>VALOR POR SERVICICIO O ACTIVIDAD</t>
  </si>
  <si>
    <t xml:space="preserve">FECHA </t>
  </si>
  <si>
    <t>I . VIGILANCIA</t>
  </si>
  <si>
    <t>II . ASEO</t>
  </si>
  <si>
    <t>CANTIDAD DE SERVICIOS CONTRATADOS (GUARDAS DISPONIBLES EN PROMEDIO</t>
  </si>
  <si>
    <t>II . LAVANDERIA</t>
  </si>
  <si>
    <t>VALOR POR SERVICIO O ACTIVIDAD</t>
  </si>
  <si>
    <t>CANTIDAD DE SERVICIOS CONTRATADOS (KILOS DE ROPA)</t>
  </si>
  <si>
    <t>CANTIDAD DE SERVICIOS CONTRATADOS (RACIONES DE COMIDA)</t>
  </si>
  <si>
    <t>CANTIDAD DE SERVICIOS CONTRATADOS (OPERARIAS DISPONIBLES EN PROMEDIO)</t>
  </si>
  <si>
    <t>IV . ALIMENTACIÓN</t>
  </si>
  <si>
    <t>V . OXIGENO Y GASES MEDICINALES</t>
  </si>
  <si>
    <t>CANTIDAD DE SERVICIOS CONTRATADOS (Lt)</t>
  </si>
  <si>
    <t>PAGADOR</t>
  </si>
  <si>
    <t>MES</t>
  </si>
  <si>
    <t>R SUBSIDIADO</t>
  </si>
  <si>
    <t>FFDS</t>
  </si>
  <si>
    <t>OTROS</t>
  </si>
  <si>
    <t>CUENTAS POR COBRAR</t>
  </si>
  <si>
    <t>VIGENCIA</t>
  </si>
  <si>
    <t>PIC</t>
  </si>
  <si>
    <t>VINCULADOS</t>
  </si>
  <si>
    <t>APH</t>
  </si>
  <si>
    <t xml:space="preserve">TOTAL </t>
  </si>
  <si>
    <t xml:space="preserve">INFORMACION JUNTA DIRECTIVA </t>
  </si>
  <si>
    <t xml:space="preserve">FECHA REUNION </t>
  </si>
  <si>
    <t>TIPO REUNION</t>
  </si>
  <si>
    <t>TEMAS TRATADOS</t>
  </si>
  <si>
    <t xml:space="preserve">ACUERDOS APROBADOS </t>
  </si>
  <si>
    <t xml:space="preserve">NOTA: </t>
  </si>
  <si>
    <t xml:space="preserve">SE REQUIERE ANEXAR ENFORMATO PDF LOS ACUERDOS APROBADOS MES POR MES </t>
  </si>
  <si>
    <t xml:space="preserve">NO. SESION </t>
  </si>
  <si>
    <t xml:space="preserve">I. DEMANDAS Y PROCESOS EN CURSO </t>
  </si>
  <si>
    <t>II. DEMANDAS Y PROCESOS FINALIZADOS</t>
  </si>
  <si>
    <t>VALOR SERVICIOS MENSUALES</t>
  </si>
  <si>
    <t>SUR E.S.E</t>
  </si>
  <si>
    <t>EPS Y MEDICINA PREPAGADA SURAMERICANA S. A</t>
  </si>
  <si>
    <t>SALUD TOTAL ENTIDAD PROMOTORA DE SALUD DEL REGIMEN CONTRIBUTIVO S A</t>
  </si>
  <si>
    <t>ENTIDAD PROMOTORA DE SALUD SANITAS S A</t>
  </si>
  <si>
    <t>COOPERATIVA DE SALUD COMUNITARIA EMPRESA PROMOTORA DE SALUD SUBSIDIADA COMPARTA EPS-S</t>
  </si>
  <si>
    <t>COOMEVA ENTIDAD PROMOTORA DE SALUD S.A.</t>
  </si>
  <si>
    <t>ENTIDAD PROMOTORA DE SALUD SERVICIO OCCIDENTAL DE SALUD S.A. S.O.S.</t>
  </si>
  <si>
    <t>ASOCIACION MUTUAL SER EMPRESA SOLIDARIA DE SALUD EPS-S</t>
  </si>
  <si>
    <t>PIJAOS SALUD EPSI</t>
  </si>
  <si>
    <t>ASOCIACION MUTUAL EMPRESA SOLIDARIA DE SALUD EMSSANAR ESS</t>
  </si>
  <si>
    <t>ASOCIACION MUTUAL LA ESPERANZA ASMET SALUD ESS EPS</t>
  </si>
  <si>
    <t>ASOCIACION INDIGENA DEL CAUCA AIC EPS-INDIGENA</t>
  </si>
  <si>
    <t>ASOCIACION BARRIOS UNIDOS DE QUIBDO EPS-S AMBUQ ESS</t>
  </si>
  <si>
    <t>ASOCIACION DE CABILDOS INDIGENAS DEL CESAR DUSAKAWI EPSI</t>
  </si>
  <si>
    <t>ENTIDAD PROM. DE SALUD FAMISANAR SAS</t>
  </si>
  <si>
    <t>ALIANSALUD</t>
  </si>
  <si>
    <t>ENTIDAD COOPERATIVA SOLIDARIA DE SALUD ECOOPSOS ESS EPS SS</t>
  </si>
  <si>
    <t>ENTIDAD PROMOTORA DE SALUD MALLAMAS E P S INDIGENA</t>
  </si>
  <si>
    <t>ANAS WAYUU E P S I</t>
  </si>
  <si>
    <t>CAJA DE COMPENSACION FAMILIAR COMPENSAR</t>
  </si>
  <si>
    <t>CAJA DE COMPENSACION FAMILIAR CAJACOPI ATLANTICO</t>
  </si>
  <si>
    <t>CAJA DE COMPENSACION FAMILIAR DEL VALLE DEL CAUCA - COMFENALCO VALLE DELAGENTE</t>
  </si>
  <si>
    <t>CAJA DE COMPENSACION FAMILIAR DEL ORIENTE COLOMBIANO COMFAORIENTE</t>
  </si>
  <si>
    <t>CAJA DE COMPENSACION FAMILIAR DEL HUILA</t>
  </si>
  <si>
    <t>CAJA DE COMPENSACION FAMILIAR DE NARIÑO</t>
  </si>
  <si>
    <t>CAJA DE COMPENSACION FAMILIAR DEL CHOCO</t>
  </si>
  <si>
    <t>CAPRESOCA EPS</t>
  </si>
  <si>
    <t>CAJA DE COMPENSACION FAMILIAR DE LA GUAJIRA</t>
  </si>
  <si>
    <t>CAJA DE COMPENSACION FAMILIAR DE SUCRE</t>
  </si>
  <si>
    <t>ENTIDAD PROMOTORA DE SALUD DEL REGIMEN SUBSIDIADO EPSS CONVIDA</t>
  </si>
  <si>
    <t>COMFASUCRE EPS S</t>
  </si>
  <si>
    <t>NUEVA EMPRESA PROMOTORA DE SALUD S.A.</t>
  </si>
  <si>
    <t>COOSALUD ENTIDAD PROMOTORA DE SALUD SA</t>
  </si>
  <si>
    <t>CAPITAL SALUD  ENTIDAD PROMOTORA DE SALUD</t>
  </si>
  <si>
    <t>SALUD TOTAL EPS-S S.A.S.</t>
  </si>
  <si>
    <t>ALIANZA MEDELLIN ANTIOQUIA EPS SAS</t>
  </si>
  <si>
    <t>FUNDACION SALUD MIA E. P. S.</t>
  </si>
  <si>
    <t>ASMET SALUD EPS SAS</t>
  </si>
  <si>
    <t>EMSSANAR SAS</t>
  </si>
  <si>
    <t>EMPRESA PROMOTORA DE SALUD ECOOPSOS EPS S.A.S.</t>
  </si>
  <si>
    <t>MEDIMAS EPS S.A.S</t>
  </si>
  <si>
    <t>ORGANIZACION INTERNACIONAL PARA LAS MIGRACIONES O I M</t>
  </si>
  <si>
    <t>N/A</t>
  </si>
  <si>
    <t>OTRAS EPS-ARS del régimen subsidiado</t>
  </si>
  <si>
    <t>EPS-ARS del régimen subsidiado en liquidación</t>
  </si>
  <si>
    <t>R CONTRIBUTIVO</t>
  </si>
  <si>
    <t>FONDO DE PASIVO SOCIAL DE FERROCARRILES NACIONALES DE COLOMBIA</t>
  </si>
  <si>
    <t>FUNDACION OFTALMOLOGICA DE SANTANDER - FOSCAL</t>
  </si>
  <si>
    <t>UNION TEMPORAL DEL NORTE - BOGOTA</t>
  </si>
  <si>
    <t>MEDISALUD UT LTDA</t>
  </si>
  <si>
    <t xml:space="preserve">OTRAS EPS del régimen contributivo </t>
  </si>
  <si>
    <t>EPS del régimen contributivo en liquidación</t>
  </si>
  <si>
    <t>ASEGURADORAS</t>
  </si>
  <si>
    <t>REGIMEN ESPECIAL</t>
  </si>
  <si>
    <t>SOAT</t>
  </si>
  <si>
    <t>ARL</t>
  </si>
  <si>
    <t>IPS PUBLICAS</t>
  </si>
  <si>
    <t>IPS PRIVADAS</t>
  </si>
  <si>
    <t>ENTES TERRITORIALES</t>
  </si>
  <si>
    <t>PARTICULARES Y CUOTAS</t>
  </si>
  <si>
    <t>ESCOLARES</t>
  </si>
  <si>
    <t>GRATUIDAD</t>
  </si>
  <si>
    <t>CAPITAL SALUD  ENTIDAD PROMOTORA DE SALUD-PGP</t>
  </si>
  <si>
    <t>COOSALUD ESS ENTIDAD PROMOTORA DE SALUD DEL REGIMEN SUBSIDIADO Y CAPITADO</t>
  </si>
  <si>
    <t>CONVENIOS</t>
  </si>
  <si>
    <t>II. RECAUDO MENSUAL</t>
  </si>
  <si>
    <t>CAJACOPI EPS S. A. S.</t>
  </si>
  <si>
    <t>EPS FAMILIAR DE COLOMBIA S.A.S.</t>
  </si>
  <si>
    <t>COLOMBIANA DE SALUD S.A.</t>
  </si>
  <si>
    <t>ENTIDAD PROMOTORA DE SALUD SANITAS S A SUBSIDIADO Y CAPITADO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</si>
</sst>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_-* #,##0\ _€_-;\-* #,##0\ _€_-;_-* &quot;-&quot;??\ _€_-;_-@_-"/>
    <numFmt numFmtId="166" formatCode="&quot;$&quot;#,##0"/>
    <numFmt numFmtId="167" formatCode="_-* #,##0_-;\-* #,##0_-;_-* &quot;-&quot;??_-;_-@_-"/>
  </numFmts>
  <fonts count="3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Tahoma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Tahoma"/>
      <family val="2"/>
    </font>
    <font>
      <b/>
      <sz val="12"/>
      <color rgb="FFFF0000"/>
      <name val="Tahoma"/>
      <family val="2"/>
    </font>
    <font>
      <sz val="11"/>
      <name val="Tahoma"/>
      <family val="2"/>
    </font>
    <font>
      <sz val="12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Calibri (Cuerpo)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5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61">
    <xf numFmtId="0" fontId="0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</cellStyleXfs>
  <cellXfs count="488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6" fillId="0" borderId="1" xfId="0" applyFont="1" applyBorder="1"/>
    <xf numFmtId="0" fontId="6" fillId="0" borderId="6" xfId="0" applyFont="1" applyBorder="1"/>
    <xf numFmtId="0" fontId="10" fillId="0" borderId="6" xfId="0" applyFont="1" applyBorder="1"/>
    <xf numFmtId="0" fontId="10" fillId="0" borderId="8" xfId="0" applyFont="1" applyBorder="1"/>
    <xf numFmtId="0" fontId="10" fillId="0" borderId="9" xfId="0" applyFont="1" applyBorder="1"/>
    <xf numFmtId="0" fontId="6" fillId="0" borderId="11" xfId="0" applyFont="1" applyBorder="1"/>
    <xf numFmtId="0" fontId="6" fillId="0" borderId="12" xfId="0" applyFont="1" applyBorder="1"/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0" fillId="0" borderId="23" xfId="0" applyFont="1" applyBorder="1"/>
    <xf numFmtId="0" fontId="10" fillId="0" borderId="24" xfId="0" applyFont="1" applyBorder="1"/>
    <xf numFmtId="0" fontId="6" fillId="0" borderId="3" xfId="0" applyFont="1" applyBorder="1"/>
    <xf numFmtId="0" fontId="6" fillId="0" borderId="4" xfId="0" applyFont="1" applyBorder="1"/>
    <xf numFmtId="0" fontId="8" fillId="0" borderId="28" xfId="0" applyFont="1" applyBorder="1" applyAlignment="1">
      <alignment horizontal="center" vertical="center" wrapText="1"/>
    </xf>
    <xf numFmtId="0" fontId="0" fillId="0" borderId="30" xfId="0" applyBorder="1"/>
    <xf numFmtId="0" fontId="0" fillId="0" borderId="1" xfId="0" applyBorder="1"/>
    <xf numFmtId="0" fontId="6" fillId="0" borderId="31" xfId="0" applyFont="1" applyBorder="1"/>
    <xf numFmtId="0" fontId="6" fillId="0" borderId="35" xfId="0" applyFont="1" applyBorder="1"/>
    <xf numFmtId="0" fontId="10" fillId="0" borderId="36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32" xfId="0" applyFont="1" applyBorder="1"/>
    <xf numFmtId="0" fontId="10" fillId="0" borderId="37" xfId="0" applyFont="1" applyBorder="1"/>
    <xf numFmtId="0" fontId="10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10" fillId="2" borderId="26" xfId="0" applyFont="1" applyFill="1" applyBorder="1"/>
    <xf numFmtId="0" fontId="10" fillId="2" borderId="27" xfId="0" applyFont="1" applyFill="1" applyBorder="1"/>
    <xf numFmtId="0" fontId="3" fillId="2" borderId="38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0" borderId="16" xfId="0" applyFont="1" applyBorder="1" applyAlignment="1">
      <alignment vertical="center" wrapText="1"/>
    </xf>
    <xf numFmtId="0" fontId="10" fillId="0" borderId="17" xfId="0" applyFont="1" applyBorder="1"/>
    <xf numFmtId="0" fontId="0" fillId="0" borderId="38" xfId="0" applyBorder="1"/>
    <xf numFmtId="0" fontId="0" fillId="0" borderId="26" xfId="0" applyBorder="1"/>
    <xf numFmtId="0" fontId="0" fillId="0" borderId="35" xfId="0" applyBorder="1"/>
    <xf numFmtId="0" fontId="3" fillId="0" borderId="3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31" xfId="0" applyBorder="1"/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2" xfId="0" applyBorder="1"/>
    <xf numFmtId="0" fontId="10" fillId="0" borderId="35" xfId="0" applyFont="1" applyBorder="1"/>
    <xf numFmtId="0" fontId="10" fillId="0" borderId="0" xfId="0" applyFont="1" applyAlignment="1"/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2" borderId="4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8" xfId="0" applyFont="1" applyFill="1" applyBorder="1" applyAlignment="1"/>
    <xf numFmtId="0" fontId="10" fillId="2" borderId="19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0" xfId="0" applyFont="1"/>
    <xf numFmtId="0" fontId="6" fillId="2" borderId="38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10" fillId="2" borderId="48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9" xfId="0" applyBorder="1"/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2" fillId="3" borderId="38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5" fillId="0" borderId="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3" xfId="0" applyBorder="1"/>
    <xf numFmtId="0" fontId="14" fillId="0" borderId="0" xfId="0" applyFont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3" borderId="45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5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10" fillId="0" borderId="37" xfId="0" applyFont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19" fillId="5" borderId="9" xfId="1" applyNumberFormat="1" applyFont="1" applyFill="1" applyBorder="1" applyAlignment="1">
      <alignment horizontal="center" vertical="center" wrapText="1"/>
    </xf>
    <xf numFmtId="165" fontId="19" fillId="5" borderId="55" xfId="1" applyNumberFormat="1" applyFont="1" applyFill="1" applyBorder="1" applyAlignment="1">
      <alignment horizontal="center" vertical="center" wrapText="1"/>
    </xf>
    <xf numFmtId="165" fontId="19" fillId="5" borderId="56" xfId="1" applyNumberFormat="1" applyFont="1" applyFill="1" applyBorder="1" applyAlignment="1">
      <alignment horizontal="center" vertical="center" wrapText="1"/>
    </xf>
    <xf numFmtId="0" fontId="22" fillId="4" borderId="1" xfId="0" applyFont="1" applyFill="1" applyBorder="1"/>
    <xf numFmtId="49" fontId="23" fillId="4" borderId="1" xfId="0" applyNumberFormat="1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left"/>
    </xf>
    <xf numFmtId="0" fontId="20" fillId="7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22" fillId="0" borderId="1" xfId="0" applyFont="1" applyBorder="1"/>
    <xf numFmtId="0" fontId="23" fillId="4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165" fontId="20" fillId="4" borderId="0" xfId="0" applyNumberFormat="1" applyFont="1" applyFill="1" applyAlignment="1">
      <alignment horizontal="right"/>
    </xf>
    <xf numFmtId="0" fontId="20" fillId="4" borderId="0" xfId="0" applyFont="1" applyFill="1" applyAlignment="1">
      <alignment horizontal="right"/>
    </xf>
    <xf numFmtId="0" fontId="21" fillId="4" borderId="0" xfId="0" applyFont="1" applyFill="1" applyAlignment="1">
      <alignment horizontal="right"/>
    </xf>
    <xf numFmtId="0" fontId="0" fillId="8" borderId="0" xfId="0" applyFill="1"/>
    <xf numFmtId="0" fontId="20" fillId="8" borderId="1" xfId="0" applyFont="1" applyFill="1" applyBorder="1" applyAlignment="1">
      <alignment horizontal="center"/>
    </xf>
    <xf numFmtId="0" fontId="26" fillId="8" borderId="0" xfId="0" applyFont="1" applyFill="1"/>
    <xf numFmtId="165" fontId="19" fillId="5" borderId="8" xfId="1" applyNumberFormat="1" applyFont="1" applyFill="1" applyBorder="1" applyAlignment="1">
      <alignment horizontal="center" vertical="center" wrapText="1"/>
    </xf>
    <xf numFmtId="0" fontId="21" fillId="8" borderId="0" xfId="0" applyFont="1" applyFill="1"/>
    <xf numFmtId="0" fontId="20" fillId="8" borderId="0" xfId="0" applyFont="1" applyFill="1"/>
    <xf numFmtId="0" fontId="22" fillId="4" borderId="35" xfId="0" applyFont="1" applyFill="1" applyBorder="1" applyAlignment="1">
      <alignment horizontal="left"/>
    </xf>
    <xf numFmtId="0" fontId="22" fillId="4" borderId="35" xfId="0" applyFont="1" applyFill="1" applyBorder="1" applyAlignment="1">
      <alignment horizontal="left" wrapText="1"/>
    </xf>
    <xf numFmtId="0" fontId="22" fillId="4" borderId="35" xfId="0" applyFont="1" applyFill="1" applyBorder="1" applyAlignment="1">
      <alignment horizontal="center"/>
    </xf>
    <xf numFmtId="0" fontId="20" fillId="7" borderId="35" xfId="0" applyFont="1" applyFill="1" applyBorder="1" applyAlignment="1">
      <alignment horizontal="center"/>
    </xf>
    <xf numFmtId="0" fontId="20" fillId="4" borderId="35" xfId="0" applyFont="1" applyFill="1" applyBorder="1" applyAlignment="1">
      <alignment horizontal="center"/>
    </xf>
    <xf numFmtId="0" fontId="20" fillId="8" borderId="35" xfId="0" applyFont="1" applyFill="1" applyBorder="1" applyAlignment="1">
      <alignment horizontal="center"/>
    </xf>
    <xf numFmtId="0" fontId="21" fillId="8" borderId="63" xfId="0" applyFont="1" applyFill="1" applyBorder="1"/>
    <xf numFmtId="0" fontId="21" fillId="8" borderId="0" xfId="0" applyFont="1" applyFill="1" applyBorder="1"/>
    <xf numFmtId="0" fontId="21" fillId="8" borderId="54" xfId="0" applyFont="1" applyFill="1" applyBorder="1"/>
    <xf numFmtId="0" fontId="22" fillId="4" borderId="5" xfId="0" applyFont="1" applyFill="1" applyBorder="1" applyAlignment="1">
      <alignment horizontal="center"/>
    </xf>
    <xf numFmtId="0" fontId="22" fillId="4" borderId="6" xfId="0" applyFont="1" applyFill="1" applyBorder="1" applyAlignment="1">
      <alignment horizontal="center"/>
    </xf>
    <xf numFmtId="0" fontId="20" fillId="7" borderId="5" xfId="0" applyFont="1" applyFill="1" applyBorder="1" applyAlignment="1">
      <alignment horizontal="center"/>
    </xf>
    <xf numFmtId="0" fontId="20" fillId="7" borderId="6" xfId="0" applyFont="1" applyFill="1" applyBorder="1" applyAlignment="1">
      <alignment horizontal="center"/>
    </xf>
    <xf numFmtId="0" fontId="20" fillId="8" borderId="63" xfId="0" applyFont="1" applyFill="1" applyBorder="1"/>
    <xf numFmtId="0" fontId="20" fillId="8" borderId="0" xfId="0" applyFont="1" applyFill="1" applyBorder="1"/>
    <xf numFmtId="0" fontId="20" fillId="8" borderId="54" xfId="0" applyFont="1" applyFill="1" applyBorder="1"/>
    <xf numFmtId="165" fontId="20" fillId="4" borderId="63" xfId="0" applyNumberFormat="1" applyFont="1" applyFill="1" applyBorder="1" applyAlignment="1">
      <alignment horizontal="right"/>
    </xf>
    <xf numFmtId="165" fontId="20" fillId="4" borderId="0" xfId="0" applyNumberFormat="1" applyFont="1" applyFill="1" applyBorder="1" applyAlignment="1">
      <alignment horizontal="right"/>
    </xf>
    <xf numFmtId="165" fontId="20" fillId="4" borderId="54" xfId="0" applyNumberFormat="1" applyFont="1" applyFill="1" applyBorder="1" applyAlignment="1">
      <alignment horizontal="right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20" fillId="4" borderId="63" xfId="0" applyFont="1" applyFill="1" applyBorder="1" applyAlignment="1">
      <alignment horizontal="right"/>
    </xf>
    <xf numFmtId="0" fontId="20" fillId="4" borderId="0" xfId="0" applyFont="1" applyFill="1" applyBorder="1" applyAlignment="1">
      <alignment horizontal="right"/>
    </xf>
    <xf numFmtId="0" fontId="20" fillId="4" borderId="54" xfId="0" applyFont="1" applyFill="1" applyBorder="1" applyAlignment="1">
      <alignment horizontal="right"/>
    </xf>
    <xf numFmtId="0" fontId="20" fillId="8" borderId="7" xfId="0" applyFont="1" applyFill="1" applyBorder="1" applyAlignment="1">
      <alignment horizontal="center"/>
    </xf>
    <xf numFmtId="0" fontId="20" fillId="8" borderId="8" xfId="0" applyFont="1" applyFill="1" applyBorder="1" applyAlignment="1">
      <alignment horizontal="center"/>
    </xf>
    <xf numFmtId="0" fontId="20" fillId="8" borderId="9" xfId="0" applyFont="1" applyFill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8" borderId="64" xfId="0" applyFont="1" applyFill="1" applyBorder="1" applyAlignment="1"/>
    <xf numFmtId="0" fontId="28" fillId="8" borderId="60" xfId="0" applyFont="1" applyFill="1" applyBorder="1" applyAlignment="1"/>
    <xf numFmtId="0" fontId="28" fillId="8" borderId="65" xfId="0" applyFont="1" applyFill="1" applyBorder="1" applyAlignment="1"/>
    <xf numFmtId="0" fontId="0" fillId="0" borderId="0" xfId="0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2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3" xfId="0" applyBorder="1"/>
    <xf numFmtId="0" fontId="0" fillId="0" borderId="61" xfId="0" applyBorder="1"/>
    <xf numFmtId="0" fontId="0" fillId="0" borderId="50" xfId="0" applyBorder="1"/>
    <xf numFmtId="0" fontId="3" fillId="0" borderId="1" xfId="0" applyFont="1" applyBorder="1" applyAlignment="1">
      <alignment horizontal="center" vertical="center"/>
    </xf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3" fillId="0" borderId="6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4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0" fillId="0" borderId="4" xfId="0" applyBorder="1"/>
    <xf numFmtId="0" fontId="3" fillId="0" borderId="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3" fillId="0" borderId="37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0" fillId="4" borderId="0" xfId="0" applyFill="1"/>
    <xf numFmtId="0" fontId="0" fillId="0" borderId="71" xfId="0" applyBorder="1"/>
    <xf numFmtId="0" fontId="12" fillId="4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16" fillId="4" borderId="45" xfId="0" applyNumberFormat="1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30" xfId="0" applyFont="1" applyBorder="1" applyAlignment="1">
      <alignment horizontal="center"/>
    </xf>
    <xf numFmtId="0" fontId="0" fillId="0" borderId="60" xfId="0" applyFont="1" applyBorder="1"/>
    <xf numFmtId="0" fontId="0" fillId="0" borderId="67" xfId="0" applyFont="1" applyBorder="1"/>
    <xf numFmtId="167" fontId="0" fillId="0" borderId="5" xfId="1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1" applyNumberFormat="1" applyFont="1"/>
    <xf numFmtId="167" fontId="3" fillId="0" borderId="7" xfId="1" applyNumberFormat="1" applyFont="1" applyBorder="1" applyAlignment="1">
      <alignment horizontal="center" vertical="center" wrapText="1"/>
    </xf>
    <xf numFmtId="0" fontId="0" fillId="7" borderId="67" xfId="0" applyFill="1" applyBorder="1"/>
    <xf numFmtId="167" fontId="0" fillId="0" borderId="35" xfId="1" applyNumberFormat="1" applyFont="1" applyBorder="1" applyAlignment="1">
      <alignment horizontal="center"/>
    </xf>
    <xf numFmtId="167" fontId="15" fillId="0" borderId="6" xfId="1" applyNumberFormat="1" applyFont="1" applyBorder="1" applyAlignment="1">
      <alignment horizontal="center"/>
    </xf>
    <xf numFmtId="167" fontId="0" fillId="0" borderId="64" xfId="1" applyNumberFormat="1" applyFont="1" applyBorder="1" applyAlignment="1">
      <alignment horizontal="center"/>
    </xf>
    <xf numFmtId="167" fontId="15" fillId="0" borderId="35" xfId="1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167" fontId="3" fillId="0" borderId="8" xfId="1" applyNumberFormat="1" applyFont="1" applyBorder="1" applyAlignment="1">
      <alignment horizontal="center" vertical="center" wrapText="1"/>
    </xf>
    <xf numFmtId="167" fontId="3" fillId="9" borderId="18" xfId="1" applyNumberFormat="1" applyFont="1" applyFill="1" applyBorder="1" applyAlignment="1">
      <alignment horizontal="center"/>
    </xf>
    <xf numFmtId="167" fontId="3" fillId="9" borderId="45" xfId="1" applyNumberFormat="1" applyFont="1" applyFill="1" applyBorder="1" applyAlignment="1">
      <alignment horizontal="center"/>
    </xf>
    <xf numFmtId="167" fontId="3" fillId="9" borderId="19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7" fontId="3" fillId="9" borderId="66" xfId="1" applyNumberFormat="1" applyFont="1" applyFill="1" applyBorder="1" applyAlignment="1">
      <alignment horizontal="center"/>
    </xf>
    <xf numFmtId="0" fontId="0" fillId="0" borderId="0" xfId="0"/>
    <xf numFmtId="0" fontId="0" fillId="0" borderId="67" xfId="0" applyFill="1" applyBorder="1"/>
    <xf numFmtId="0" fontId="0" fillId="0" borderId="67" xfId="0" applyBorder="1"/>
    <xf numFmtId="0" fontId="3" fillId="0" borderId="9" xfId="0" applyFont="1" applyBorder="1" applyAlignment="1">
      <alignment horizontal="center" vertical="center" wrapText="1"/>
    </xf>
    <xf numFmtId="0" fontId="0" fillId="0" borderId="60" xfId="0" applyBorder="1"/>
    <xf numFmtId="0" fontId="3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7" borderId="68" xfId="0" applyFill="1" applyBorder="1"/>
    <xf numFmtId="167" fontId="3" fillId="0" borderId="50" xfId="1" applyNumberFormat="1" applyFont="1" applyBorder="1" applyAlignment="1">
      <alignment horizontal="center" vertical="center" wrapText="1"/>
    </xf>
    <xf numFmtId="0" fontId="3" fillId="9" borderId="45" xfId="0" applyFont="1" applyFill="1" applyBorder="1"/>
    <xf numFmtId="0" fontId="3" fillId="0" borderId="0" xfId="0" applyFont="1" applyFill="1" applyBorder="1"/>
    <xf numFmtId="0" fontId="0" fillId="0" borderId="67" xfId="0" applyFont="1" applyFill="1" applyBorder="1"/>
    <xf numFmtId="167" fontId="0" fillId="0" borderId="5" xfId="1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60" xfId="0" applyFont="1" applyFill="1" applyBorder="1"/>
    <xf numFmtId="167" fontId="15" fillId="0" borderId="6" xfId="1" applyNumberFormat="1" applyFont="1" applyFill="1" applyBorder="1" applyAlignment="1">
      <alignment horizontal="center"/>
    </xf>
    <xf numFmtId="167" fontId="15" fillId="0" borderId="35" xfId="1" applyNumberFormat="1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3" fillId="0" borderId="60" xfId="0" applyFont="1" applyBorder="1"/>
    <xf numFmtId="43" fontId="0" fillId="0" borderId="0" xfId="1" applyFont="1"/>
    <xf numFmtId="0" fontId="3" fillId="0" borderId="7" xfId="0" applyFont="1" applyBorder="1" applyAlignment="1">
      <alignment horizontal="center" vertical="center" wrapText="1"/>
    </xf>
    <xf numFmtId="167" fontId="0" fillId="0" borderId="60" xfId="1" applyNumberFormat="1" applyFont="1" applyBorder="1" applyAlignment="1">
      <alignment horizontal="center"/>
    </xf>
    <xf numFmtId="167" fontId="3" fillId="9" borderId="28" xfId="1" applyNumberFormat="1" applyFont="1" applyFill="1" applyBorder="1" applyAlignment="1">
      <alignment horizontal="center"/>
    </xf>
    <xf numFmtId="167" fontId="0" fillId="0" borderId="72" xfId="1" applyNumberFormat="1" applyFont="1" applyBorder="1" applyAlignment="1">
      <alignment horizontal="center"/>
    </xf>
    <xf numFmtId="167" fontId="0" fillId="0" borderId="67" xfId="1" applyNumberFormat="1" applyFont="1" applyBorder="1" applyAlignment="1">
      <alignment horizontal="center"/>
    </xf>
    <xf numFmtId="167" fontId="0" fillId="0" borderId="68" xfId="1" applyNumberFormat="1" applyFont="1" applyBorder="1" applyAlignment="1">
      <alignment horizontal="center"/>
    </xf>
    <xf numFmtId="167" fontId="3" fillId="9" borderId="43" xfId="1" applyNumberFormat="1" applyFont="1" applyFill="1" applyBorder="1" applyAlignment="1">
      <alignment horizontal="center"/>
    </xf>
    <xf numFmtId="167" fontId="3" fillId="9" borderId="58" xfId="1" applyNumberFormat="1" applyFont="1" applyFill="1" applyBorder="1" applyAlignment="1">
      <alignment horizontal="center"/>
    </xf>
    <xf numFmtId="0" fontId="0" fillId="7" borderId="67" xfId="0" applyFill="1" applyBorder="1" applyAlignment="1">
      <alignment vertical="center"/>
    </xf>
    <xf numFmtId="0" fontId="3" fillId="9" borderId="45" xfId="0" applyFont="1" applyFill="1" applyBorder="1" applyAlignment="1">
      <alignment vertical="center"/>
    </xf>
    <xf numFmtId="167" fontId="3" fillId="9" borderId="45" xfId="1" applyNumberFormat="1" applyFont="1" applyFill="1" applyBorder="1" applyAlignment="1">
      <alignment horizontal="center" vertical="center"/>
    </xf>
    <xf numFmtId="167" fontId="3" fillId="9" borderId="18" xfId="1" applyNumberFormat="1" applyFont="1" applyFill="1" applyBorder="1" applyAlignment="1">
      <alignment horizontal="center" vertical="center"/>
    </xf>
    <xf numFmtId="167" fontId="3" fillId="9" borderId="66" xfId="1" applyNumberFormat="1" applyFont="1" applyFill="1" applyBorder="1" applyAlignment="1">
      <alignment horizontal="center" vertical="center"/>
    </xf>
    <xf numFmtId="167" fontId="3" fillId="9" borderId="19" xfId="1" applyNumberFormat="1" applyFont="1" applyFill="1" applyBorder="1" applyAlignment="1">
      <alignment horizontal="center" vertical="center"/>
    </xf>
    <xf numFmtId="43" fontId="0" fillId="0" borderId="0" xfId="0" applyNumberFormat="1"/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4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12" fillId="0" borderId="41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2" borderId="46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3" borderId="55" xfId="0" applyFont="1" applyFill="1" applyBorder="1" applyAlignment="1">
      <alignment horizontal="center"/>
    </xf>
    <xf numFmtId="0" fontId="3" fillId="3" borderId="56" xfId="0" applyFont="1" applyFill="1" applyBorder="1" applyAlignment="1">
      <alignment horizontal="center"/>
    </xf>
    <xf numFmtId="0" fontId="12" fillId="0" borderId="4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3" xfId="0" applyBorder="1" applyAlignment="1">
      <alignment horizontal="center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5" xfId="0" applyBorder="1" applyAlignment="1">
      <alignment horizontal="center"/>
    </xf>
    <xf numFmtId="0" fontId="28" fillId="8" borderId="64" xfId="0" applyFont="1" applyFill="1" applyBorder="1" applyAlignment="1">
      <alignment horizontal="left"/>
    </xf>
    <xf numFmtId="0" fontId="28" fillId="8" borderId="60" xfId="0" applyFont="1" applyFill="1" applyBorder="1" applyAlignment="1">
      <alignment horizontal="left"/>
    </xf>
    <xf numFmtId="0" fontId="28" fillId="8" borderId="65" xfId="0" applyFont="1" applyFill="1" applyBorder="1" applyAlignment="1">
      <alignment horizontal="left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65" fontId="18" fillId="5" borderId="40" xfId="1" applyNumberFormat="1" applyFont="1" applyFill="1" applyBorder="1" applyAlignment="1">
      <alignment horizontal="center" vertical="center"/>
    </xf>
    <xf numFmtId="165" fontId="18" fillId="5" borderId="33" xfId="1" applyNumberFormat="1" applyFont="1" applyFill="1" applyBorder="1" applyAlignment="1">
      <alignment horizontal="center" vertical="center"/>
    </xf>
    <xf numFmtId="165" fontId="18" fillId="5" borderId="34" xfId="1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6" borderId="35" xfId="0" applyFont="1" applyFill="1" applyBorder="1" applyAlignment="1">
      <alignment horizontal="left"/>
    </xf>
    <xf numFmtId="0" fontId="20" fillId="6" borderId="60" xfId="0" applyFont="1" applyFill="1" applyBorder="1" applyAlignment="1">
      <alignment horizontal="left"/>
    </xf>
    <xf numFmtId="0" fontId="20" fillId="6" borderId="61" xfId="0" applyFont="1" applyFill="1" applyBorder="1" applyAlignment="1">
      <alignment horizontal="left"/>
    </xf>
    <xf numFmtId="0" fontId="20" fillId="8" borderId="35" xfId="0" applyFont="1" applyFill="1" applyBorder="1" applyAlignment="1">
      <alignment horizontal="left"/>
    </xf>
    <xf numFmtId="0" fontId="20" fillId="8" borderId="60" xfId="0" applyFont="1" applyFill="1" applyBorder="1" applyAlignment="1">
      <alignment horizontal="left"/>
    </xf>
    <xf numFmtId="0" fontId="20" fillId="8" borderId="61" xfId="0" applyFont="1" applyFill="1" applyBorder="1" applyAlignment="1">
      <alignment horizontal="left"/>
    </xf>
    <xf numFmtId="0" fontId="20" fillId="4" borderId="62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8" borderId="35" xfId="0" applyFont="1" applyFill="1" applyBorder="1" applyAlignment="1">
      <alignment horizontal="center"/>
    </xf>
    <xf numFmtId="0" fontId="20" fillId="8" borderId="60" xfId="0" applyFont="1" applyFill="1" applyBorder="1" applyAlignment="1">
      <alignment horizontal="center"/>
    </xf>
    <xf numFmtId="0" fontId="20" fillId="8" borderId="61" xfId="0" applyFont="1" applyFill="1" applyBorder="1" applyAlignment="1">
      <alignment horizontal="center"/>
    </xf>
    <xf numFmtId="0" fontId="20" fillId="8" borderId="35" xfId="0" applyFont="1" applyFill="1" applyBorder="1" applyAlignment="1">
      <alignment horizontal="center" vertical="center"/>
    </xf>
    <xf numFmtId="0" fontId="20" fillId="8" borderId="60" xfId="0" applyFont="1" applyFill="1" applyBorder="1" applyAlignment="1">
      <alignment horizontal="center" vertical="center"/>
    </xf>
    <xf numFmtId="0" fontId="20" fillId="3" borderId="35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165" fontId="19" fillId="5" borderId="47" xfId="1" applyNumberFormat="1" applyFont="1" applyFill="1" applyBorder="1" applyAlignment="1">
      <alignment horizontal="center" vertical="center" wrapText="1"/>
    </xf>
    <xf numFmtId="165" fontId="19" fillId="5" borderId="48" xfId="1" applyNumberFormat="1" applyFont="1" applyFill="1" applyBorder="1" applyAlignment="1">
      <alignment horizontal="center" vertical="center" wrapText="1"/>
    </xf>
    <xf numFmtId="165" fontId="19" fillId="5" borderId="13" xfId="1" applyNumberFormat="1" applyFont="1" applyFill="1" applyBorder="1" applyAlignment="1">
      <alignment horizontal="center" vertical="center" wrapText="1"/>
    </xf>
    <xf numFmtId="165" fontId="19" fillId="5" borderId="16" xfId="1" applyNumberFormat="1" applyFont="1" applyFill="1" applyBorder="1" applyAlignment="1">
      <alignment horizontal="center" vertical="center" wrapText="1"/>
    </xf>
    <xf numFmtId="0" fontId="20" fillId="8" borderId="32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center" vertical="center"/>
    </xf>
    <xf numFmtId="0" fontId="20" fillId="8" borderId="61" xfId="0" applyFont="1" applyFill="1" applyBorder="1" applyAlignment="1">
      <alignment horizontal="center" vertical="center"/>
    </xf>
    <xf numFmtId="0" fontId="17" fillId="5" borderId="41" xfId="0" applyFont="1" applyFill="1" applyBorder="1" applyAlignment="1">
      <alignment horizontal="center" vertical="center"/>
    </xf>
    <xf numFmtId="0" fontId="17" fillId="5" borderId="38" xfId="0" applyFont="1" applyFill="1" applyBorder="1" applyAlignment="1">
      <alignment horizontal="center" vertical="center"/>
    </xf>
    <xf numFmtId="0" fontId="17" fillId="5" borderId="29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165" fontId="17" fillId="5" borderId="20" xfId="1" applyNumberFormat="1" applyFont="1" applyFill="1" applyBorder="1" applyAlignment="1">
      <alignment horizontal="center" vertical="center" wrapText="1"/>
    </xf>
    <xf numFmtId="165" fontId="17" fillId="5" borderId="21" xfId="1" applyNumberFormat="1" applyFont="1" applyFill="1" applyBorder="1" applyAlignment="1">
      <alignment horizontal="center" vertical="center" wrapText="1"/>
    </xf>
    <xf numFmtId="165" fontId="18" fillId="5" borderId="40" xfId="1" applyNumberFormat="1" applyFont="1" applyFill="1" applyBorder="1" applyAlignment="1">
      <alignment horizontal="center" vertical="center" wrapText="1"/>
    </xf>
    <xf numFmtId="165" fontId="18" fillId="5" borderId="33" xfId="1" applyNumberFormat="1" applyFont="1" applyFill="1" applyBorder="1" applyAlignment="1">
      <alignment horizontal="center" vertical="center" wrapText="1"/>
    </xf>
    <xf numFmtId="165" fontId="18" fillId="5" borderId="34" xfId="1" applyNumberFormat="1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6" fontId="29" fillId="0" borderId="3" xfId="0" applyNumberFormat="1" applyFont="1" applyBorder="1" applyAlignment="1">
      <alignment horizontal="center" vertical="center" wrapText="1"/>
    </xf>
    <xf numFmtId="166" fontId="29" fillId="0" borderId="23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161">
    <cellStyle name="Millares" xfId="1" builtinId="3"/>
    <cellStyle name="Millares [0] 2" xfId="4" xr:uid="{00000000-0005-0000-0000-000031000000}"/>
    <cellStyle name="Millares [0] 2 2" xfId="14" xr:uid="{00000000-0005-0000-0000-000031000000}"/>
    <cellStyle name="Millares [0] 2 2 2" xfId="32" xr:uid="{00000000-0005-0000-0000-000031000000}"/>
    <cellStyle name="Millares [0] 2 2 2 2" xfId="68" xr:uid="{00000000-0005-0000-0000-000031000000}"/>
    <cellStyle name="Millares [0] 2 2 2 2 2" xfId="150" xr:uid="{00000000-0005-0000-0000-000031000000}"/>
    <cellStyle name="Millares [0] 2 2 2 3" xfId="114" xr:uid="{00000000-0005-0000-0000-000031000000}"/>
    <cellStyle name="Millares [0] 2 2 3" xfId="81" xr:uid="{00000000-0005-0000-0000-000001000000}"/>
    <cellStyle name="Millares [0] 2 2 3 2" xfId="160" xr:uid="{00000000-0005-0000-0000-000001000000}"/>
    <cellStyle name="Millares [0] 2 2 4" xfId="50" xr:uid="{00000000-0005-0000-0000-000031000000}"/>
    <cellStyle name="Millares [0] 2 2 4 2" xfId="132" xr:uid="{00000000-0005-0000-0000-000031000000}"/>
    <cellStyle name="Millares [0] 2 2 5" xfId="96" xr:uid="{00000000-0005-0000-0000-000031000000}"/>
    <cellStyle name="Millares [0] 2 3" xfId="22" xr:uid="{00000000-0005-0000-0000-000031000000}"/>
    <cellStyle name="Millares [0] 2 3 2" xfId="58" xr:uid="{00000000-0005-0000-0000-000031000000}"/>
    <cellStyle name="Millares [0] 2 3 2 2" xfId="140" xr:uid="{00000000-0005-0000-0000-000031000000}"/>
    <cellStyle name="Millares [0] 2 3 3" xfId="104" xr:uid="{00000000-0005-0000-0000-000031000000}"/>
    <cellStyle name="Millares [0] 2 4" xfId="40" xr:uid="{00000000-0005-0000-0000-000031000000}"/>
    <cellStyle name="Millares [0] 2 4 2" xfId="122" xr:uid="{00000000-0005-0000-0000-000031000000}"/>
    <cellStyle name="Millares [0] 2 5" xfId="86" xr:uid="{00000000-0005-0000-0000-000031000000}"/>
    <cellStyle name="Millares [0] 3" xfId="11" xr:uid="{00000000-0005-0000-0000-000037000000}"/>
    <cellStyle name="Millares [0] 3 2" xfId="29" xr:uid="{00000000-0005-0000-0000-000037000000}"/>
    <cellStyle name="Millares [0] 3 2 2" xfId="65" xr:uid="{00000000-0005-0000-0000-000037000000}"/>
    <cellStyle name="Millares [0] 3 2 2 2" xfId="147" xr:uid="{00000000-0005-0000-0000-000037000000}"/>
    <cellStyle name="Millares [0] 3 2 3" xfId="111" xr:uid="{00000000-0005-0000-0000-000037000000}"/>
    <cellStyle name="Millares [0] 3 3" xfId="47" xr:uid="{00000000-0005-0000-0000-000037000000}"/>
    <cellStyle name="Millares [0] 3 3 2" xfId="129" xr:uid="{00000000-0005-0000-0000-000037000000}"/>
    <cellStyle name="Millares [0] 3 4" xfId="93" xr:uid="{00000000-0005-0000-0000-000037000000}"/>
    <cellStyle name="Millares [0] 4" xfId="19" xr:uid="{00000000-0005-0000-0000-000040000000}"/>
    <cellStyle name="Millares [0] 4 2" xfId="55" xr:uid="{00000000-0005-0000-0000-000040000000}"/>
    <cellStyle name="Millares [0] 4 2 2" xfId="137" xr:uid="{00000000-0005-0000-0000-000040000000}"/>
    <cellStyle name="Millares [0] 4 3" xfId="101" xr:uid="{00000000-0005-0000-0000-000040000000}"/>
    <cellStyle name="Millares [0] 5" xfId="37" xr:uid="{00000000-0005-0000-0000-000052000000}"/>
    <cellStyle name="Millares [0] 5 2" xfId="119" xr:uid="{00000000-0005-0000-0000-000052000000}"/>
    <cellStyle name="Millares [0] 6" xfId="83" xr:uid="{00000000-0005-0000-0000-000080000000}"/>
    <cellStyle name="Millares 10" xfId="18" xr:uid="{00000000-0005-0000-0000-00003F000000}"/>
    <cellStyle name="Millares 10 2" xfId="54" xr:uid="{00000000-0005-0000-0000-00003F000000}"/>
    <cellStyle name="Millares 10 2 2" xfId="136" xr:uid="{00000000-0005-0000-0000-00003F000000}"/>
    <cellStyle name="Millares 10 3" xfId="100" xr:uid="{00000000-0005-0000-0000-00003F000000}"/>
    <cellStyle name="Millares 11" xfId="73" xr:uid="{00000000-0005-0000-0000-000051000000}"/>
    <cellStyle name="Millares 11 2" xfId="155" xr:uid="{00000000-0005-0000-0000-000051000000}"/>
    <cellStyle name="Millares 12" xfId="36" xr:uid="{00000000-0005-0000-0000-000051000000}"/>
    <cellStyle name="Millares 12 2" xfId="118" xr:uid="{00000000-0005-0000-0000-000051000000}"/>
    <cellStyle name="Millares 13" xfId="82" xr:uid="{00000000-0005-0000-0000-00007F000000}"/>
    <cellStyle name="Millares 14" xfId="158" xr:uid="{00000000-0005-0000-0000-0000CD000000}"/>
    <cellStyle name="Millares 2" xfId="2" xr:uid="{00000000-0005-0000-0000-00002F000000}"/>
    <cellStyle name="Millares 2 10" xfId="80" xr:uid="{00000000-0005-0000-0000-000004000000}"/>
    <cellStyle name="Millares 2 10 2" xfId="159" xr:uid="{00000000-0005-0000-0000-000004000000}"/>
    <cellStyle name="Millares 2 2" xfId="5" xr:uid="{00000000-0005-0000-0000-00002F000000}"/>
    <cellStyle name="Millares 2 2 2" xfId="15" xr:uid="{00000000-0005-0000-0000-00002F000000}"/>
    <cellStyle name="Millares 2 2 2 2" xfId="33" xr:uid="{00000000-0005-0000-0000-00002F000000}"/>
    <cellStyle name="Millares 2 2 2 2 2" xfId="69" xr:uid="{00000000-0005-0000-0000-00002F000000}"/>
    <cellStyle name="Millares 2 2 2 2 2 2" xfId="151" xr:uid="{00000000-0005-0000-0000-00002F000000}"/>
    <cellStyle name="Millares 2 2 2 2 3" xfId="115" xr:uid="{00000000-0005-0000-0000-00002F000000}"/>
    <cellStyle name="Millares 2 2 2 3" xfId="51" xr:uid="{00000000-0005-0000-0000-00002F000000}"/>
    <cellStyle name="Millares 2 2 2 3 2" xfId="133" xr:uid="{00000000-0005-0000-0000-00002F000000}"/>
    <cellStyle name="Millares 2 2 2 4" xfId="97" xr:uid="{00000000-0005-0000-0000-00002F000000}"/>
    <cellStyle name="Millares 2 2 3" xfId="23" xr:uid="{00000000-0005-0000-0000-00002F000000}"/>
    <cellStyle name="Millares 2 2 3 2" xfId="59" xr:uid="{00000000-0005-0000-0000-00002F000000}"/>
    <cellStyle name="Millares 2 2 3 2 2" xfId="141" xr:uid="{00000000-0005-0000-0000-00002F000000}"/>
    <cellStyle name="Millares 2 2 3 3" xfId="105" xr:uid="{00000000-0005-0000-0000-00002F000000}"/>
    <cellStyle name="Millares 2 2 4" xfId="41" xr:uid="{00000000-0005-0000-0000-00002F000000}"/>
    <cellStyle name="Millares 2 2 4 2" xfId="123" xr:uid="{00000000-0005-0000-0000-00002F000000}"/>
    <cellStyle name="Millares 2 2 5" xfId="87" xr:uid="{00000000-0005-0000-0000-00002F000000}"/>
    <cellStyle name="Millares 2 3" xfId="12" xr:uid="{00000000-0005-0000-0000-00002F000000}"/>
    <cellStyle name="Millares 2 3 2" xfId="30" xr:uid="{00000000-0005-0000-0000-00002F000000}"/>
    <cellStyle name="Millares 2 3 2 2" xfId="66" xr:uid="{00000000-0005-0000-0000-00002F000000}"/>
    <cellStyle name="Millares 2 3 2 2 2" xfId="148" xr:uid="{00000000-0005-0000-0000-00002F000000}"/>
    <cellStyle name="Millares 2 3 2 3" xfId="112" xr:uid="{00000000-0005-0000-0000-00002F000000}"/>
    <cellStyle name="Millares 2 3 3" xfId="48" xr:uid="{00000000-0005-0000-0000-00002F000000}"/>
    <cellStyle name="Millares 2 3 3 2" xfId="130" xr:uid="{00000000-0005-0000-0000-00002F000000}"/>
    <cellStyle name="Millares 2 3 4" xfId="94" xr:uid="{00000000-0005-0000-0000-00002F000000}"/>
    <cellStyle name="Millares 2 4" xfId="20" xr:uid="{00000000-0005-0000-0000-00002F000000}"/>
    <cellStyle name="Millares 2 4 2" xfId="56" xr:uid="{00000000-0005-0000-0000-00002F000000}"/>
    <cellStyle name="Millares 2 4 2 2" xfId="138" xr:uid="{00000000-0005-0000-0000-00002F000000}"/>
    <cellStyle name="Millares 2 4 3" xfId="102" xr:uid="{00000000-0005-0000-0000-00002F000000}"/>
    <cellStyle name="Millares 2 5" xfId="76" xr:uid="{00000000-0005-0000-0000-000003000000}"/>
    <cellStyle name="Millares 2 5 2" xfId="157" xr:uid="{00000000-0005-0000-0000-000003000000}"/>
    <cellStyle name="Millares 2 6" xfId="38" xr:uid="{00000000-0005-0000-0000-00002F000000}"/>
    <cellStyle name="Millares 2 6 2" xfId="120" xr:uid="{00000000-0005-0000-0000-00002F000000}"/>
    <cellStyle name="Millares 2 7" xfId="84" xr:uid="{00000000-0005-0000-0000-00002F000000}"/>
    <cellStyle name="Millares 3" xfId="3" xr:uid="{00000000-0005-0000-0000-000030000000}"/>
    <cellStyle name="Millares 3 2" xfId="13" xr:uid="{00000000-0005-0000-0000-000030000000}"/>
    <cellStyle name="Millares 3 2 2" xfId="31" xr:uid="{00000000-0005-0000-0000-000030000000}"/>
    <cellStyle name="Millares 3 2 2 2" xfId="67" xr:uid="{00000000-0005-0000-0000-000030000000}"/>
    <cellStyle name="Millares 3 2 2 2 2" xfId="149" xr:uid="{00000000-0005-0000-0000-000030000000}"/>
    <cellStyle name="Millares 3 2 2 3" xfId="113" xr:uid="{00000000-0005-0000-0000-000030000000}"/>
    <cellStyle name="Millares 3 2 3" xfId="49" xr:uid="{00000000-0005-0000-0000-000030000000}"/>
    <cellStyle name="Millares 3 2 3 2" xfId="131" xr:uid="{00000000-0005-0000-0000-000030000000}"/>
    <cellStyle name="Millares 3 2 4" xfId="95" xr:uid="{00000000-0005-0000-0000-000030000000}"/>
    <cellStyle name="Millares 3 3" xfId="21" xr:uid="{00000000-0005-0000-0000-000030000000}"/>
    <cellStyle name="Millares 3 3 2" xfId="57" xr:uid="{00000000-0005-0000-0000-000030000000}"/>
    <cellStyle name="Millares 3 3 2 2" xfId="139" xr:uid="{00000000-0005-0000-0000-000030000000}"/>
    <cellStyle name="Millares 3 3 3" xfId="103" xr:uid="{00000000-0005-0000-0000-000030000000}"/>
    <cellStyle name="Millares 3 4" xfId="39" xr:uid="{00000000-0005-0000-0000-000030000000}"/>
    <cellStyle name="Millares 3 4 2" xfId="121" xr:uid="{00000000-0005-0000-0000-000030000000}"/>
    <cellStyle name="Millares 3 5" xfId="85" xr:uid="{00000000-0005-0000-0000-000030000000}"/>
    <cellStyle name="Millares 4" xfId="6" xr:uid="{00000000-0005-0000-0000-000033000000}"/>
    <cellStyle name="Millares 4 2" xfId="16" xr:uid="{00000000-0005-0000-0000-000033000000}"/>
    <cellStyle name="Millares 4 2 2" xfId="34" xr:uid="{00000000-0005-0000-0000-000033000000}"/>
    <cellStyle name="Millares 4 2 2 2" xfId="70" xr:uid="{00000000-0005-0000-0000-000033000000}"/>
    <cellStyle name="Millares 4 2 2 2 2" xfId="152" xr:uid="{00000000-0005-0000-0000-000033000000}"/>
    <cellStyle name="Millares 4 2 2 3" xfId="116" xr:uid="{00000000-0005-0000-0000-000033000000}"/>
    <cellStyle name="Millares 4 2 3" xfId="52" xr:uid="{00000000-0005-0000-0000-000033000000}"/>
    <cellStyle name="Millares 4 2 3 2" xfId="134" xr:uid="{00000000-0005-0000-0000-000033000000}"/>
    <cellStyle name="Millares 4 2 4" xfId="98" xr:uid="{00000000-0005-0000-0000-000033000000}"/>
    <cellStyle name="Millares 4 3" xfId="24" xr:uid="{00000000-0005-0000-0000-000033000000}"/>
    <cellStyle name="Millares 4 3 2" xfId="60" xr:uid="{00000000-0005-0000-0000-000033000000}"/>
    <cellStyle name="Millares 4 3 2 2" xfId="142" xr:uid="{00000000-0005-0000-0000-000033000000}"/>
    <cellStyle name="Millares 4 3 3" xfId="106" xr:uid="{00000000-0005-0000-0000-000033000000}"/>
    <cellStyle name="Millares 4 4" xfId="42" xr:uid="{00000000-0005-0000-0000-000033000000}"/>
    <cellStyle name="Millares 4 4 2" xfId="124" xr:uid="{00000000-0005-0000-0000-000033000000}"/>
    <cellStyle name="Millares 4 5" xfId="88" xr:uid="{00000000-0005-0000-0000-000033000000}"/>
    <cellStyle name="Millares 5" xfId="8" xr:uid="{00000000-0005-0000-0000-000034000000}"/>
    <cellStyle name="Millares 5 2" xfId="26" xr:uid="{00000000-0005-0000-0000-000034000000}"/>
    <cellStyle name="Millares 5 2 2" xfId="62" xr:uid="{00000000-0005-0000-0000-000034000000}"/>
    <cellStyle name="Millares 5 2 2 2" xfId="144" xr:uid="{00000000-0005-0000-0000-000034000000}"/>
    <cellStyle name="Millares 5 2 3" xfId="108" xr:uid="{00000000-0005-0000-0000-000034000000}"/>
    <cellStyle name="Millares 5 3" xfId="44" xr:uid="{00000000-0005-0000-0000-000034000000}"/>
    <cellStyle name="Millares 5 3 2" xfId="126" xr:uid="{00000000-0005-0000-0000-000034000000}"/>
    <cellStyle name="Millares 5 4" xfId="90" xr:uid="{00000000-0005-0000-0000-000034000000}"/>
    <cellStyle name="Millares 6" xfId="7" xr:uid="{00000000-0005-0000-0000-000035000000}"/>
    <cellStyle name="Millares 6 2" xfId="25" xr:uid="{00000000-0005-0000-0000-000035000000}"/>
    <cellStyle name="Millares 6 2 2" xfId="61" xr:uid="{00000000-0005-0000-0000-000035000000}"/>
    <cellStyle name="Millares 6 2 2 2" xfId="143" xr:uid="{00000000-0005-0000-0000-000035000000}"/>
    <cellStyle name="Millares 6 2 3" xfId="107" xr:uid="{00000000-0005-0000-0000-000035000000}"/>
    <cellStyle name="Millares 6 3" xfId="43" xr:uid="{00000000-0005-0000-0000-000035000000}"/>
    <cellStyle name="Millares 6 3 2" xfId="125" xr:uid="{00000000-0005-0000-0000-000035000000}"/>
    <cellStyle name="Millares 6 4" xfId="89" xr:uid="{00000000-0005-0000-0000-000035000000}"/>
    <cellStyle name="Millares 7" xfId="10" xr:uid="{00000000-0005-0000-0000-000036000000}"/>
    <cellStyle name="Millares 7 2" xfId="28" xr:uid="{00000000-0005-0000-0000-000036000000}"/>
    <cellStyle name="Millares 7 2 2" xfId="64" xr:uid="{00000000-0005-0000-0000-000036000000}"/>
    <cellStyle name="Millares 7 2 2 2" xfId="146" xr:uid="{00000000-0005-0000-0000-000036000000}"/>
    <cellStyle name="Millares 7 2 3" xfId="110" xr:uid="{00000000-0005-0000-0000-000036000000}"/>
    <cellStyle name="Millares 7 3" xfId="46" xr:uid="{00000000-0005-0000-0000-000036000000}"/>
    <cellStyle name="Millares 7 3 2" xfId="128" xr:uid="{00000000-0005-0000-0000-000036000000}"/>
    <cellStyle name="Millares 7 4" xfId="92" xr:uid="{00000000-0005-0000-0000-000036000000}"/>
    <cellStyle name="Millares 8" xfId="9" xr:uid="{00000000-0005-0000-0000-00003D000000}"/>
    <cellStyle name="Millares 8 2" xfId="27" xr:uid="{00000000-0005-0000-0000-00003D000000}"/>
    <cellStyle name="Millares 8 2 2" xfId="63" xr:uid="{00000000-0005-0000-0000-00003D000000}"/>
    <cellStyle name="Millares 8 2 2 2" xfId="145" xr:uid="{00000000-0005-0000-0000-00003D000000}"/>
    <cellStyle name="Millares 8 2 3" xfId="109" xr:uid="{00000000-0005-0000-0000-00003D000000}"/>
    <cellStyle name="Millares 8 3" xfId="45" xr:uid="{00000000-0005-0000-0000-00003D000000}"/>
    <cellStyle name="Millares 8 3 2" xfId="127" xr:uid="{00000000-0005-0000-0000-00003D000000}"/>
    <cellStyle name="Millares 8 4" xfId="91" xr:uid="{00000000-0005-0000-0000-00003D000000}"/>
    <cellStyle name="Millares 9" xfId="17" xr:uid="{00000000-0005-0000-0000-00003E000000}"/>
    <cellStyle name="Millares 9 2" xfId="35" xr:uid="{00000000-0005-0000-0000-00003E000000}"/>
    <cellStyle name="Millares 9 2 2" xfId="71" xr:uid="{00000000-0005-0000-0000-00003E000000}"/>
    <cellStyle name="Millares 9 2 2 2" xfId="153" xr:uid="{00000000-0005-0000-0000-00003E000000}"/>
    <cellStyle name="Millares 9 2 3" xfId="117" xr:uid="{00000000-0005-0000-0000-00003E000000}"/>
    <cellStyle name="Millares 9 3" xfId="53" xr:uid="{00000000-0005-0000-0000-00003E000000}"/>
    <cellStyle name="Millares 9 3 2" xfId="135" xr:uid="{00000000-0005-0000-0000-00003E000000}"/>
    <cellStyle name="Millares 9 4" xfId="99" xr:uid="{00000000-0005-0000-0000-00003E000000}"/>
    <cellStyle name="Normal" xfId="0" builtinId="0"/>
    <cellStyle name="Normal 2" xfId="75" xr:uid="{00000000-0005-0000-0000-000006000000}"/>
    <cellStyle name="Normal 2 2 2" xfId="78" xr:uid="{00000000-0005-0000-0000-000007000000}"/>
    <cellStyle name="Normal 3" xfId="72" xr:uid="{00000000-0005-0000-0000-000056000000}"/>
    <cellStyle name="Normal 3 2" xfId="154" xr:uid="{00000000-0005-0000-0000-000056000000}"/>
    <cellStyle name="Porcentaje 2" xfId="74" xr:uid="{00000000-0005-0000-0000-000059000000}"/>
    <cellStyle name="Porcentaje 2 2" xfId="156" xr:uid="{00000000-0005-0000-0000-000059000000}"/>
    <cellStyle name="Porcentual 2" xfId="77" xr:uid="{00000000-0005-0000-0000-000009000000}"/>
    <cellStyle name="Porcentual 2 2" xfId="7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X66"/>
  <sheetViews>
    <sheetView topLeftCell="DQ21" zoomScale="115" workbookViewId="0">
      <selection activeCell="GX1" sqref="EI1:GX1048576"/>
    </sheetView>
  </sheetViews>
  <sheetFormatPr baseColWidth="10" defaultRowHeight="15.75"/>
  <cols>
    <col min="2" max="2" width="20.5" customWidth="1"/>
    <col min="139" max="206" width="0" hidden="1" customWidth="1"/>
  </cols>
  <sheetData>
    <row r="1" spans="1:206" ht="16.5" thickBot="1">
      <c r="A1" s="3" t="s">
        <v>28</v>
      </c>
      <c r="B1" s="18"/>
      <c r="C1" s="18"/>
      <c r="D1" s="18"/>
    </row>
    <row r="2" spans="1:206" ht="17.25" thickTop="1" thickBot="1"/>
    <row r="3" spans="1:206" s="3" customFormat="1" ht="16.5" thickBot="1">
      <c r="A3" s="350"/>
      <c r="B3" s="355" t="s">
        <v>20</v>
      </c>
      <c r="C3" s="337" t="s">
        <v>2</v>
      </c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8"/>
      <c r="T3" s="337" t="s">
        <v>21</v>
      </c>
      <c r="U3" s="337"/>
      <c r="V3" s="337"/>
      <c r="W3" s="337"/>
      <c r="X3" s="337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7"/>
      <c r="AJ3" s="338"/>
      <c r="AK3" s="337" t="s">
        <v>22</v>
      </c>
      <c r="AL3" s="337"/>
      <c r="AM3" s="337"/>
      <c r="AN3" s="337"/>
      <c r="AO3" s="337"/>
      <c r="AP3" s="337"/>
      <c r="AQ3" s="337"/>
      <c r="AR3" s="337"/>
      <c r="AS3" s="337"/>
      <c r="AT3" s="337"/>
      <c r="AU3" s="337"/>
      <c r="AV3" s="337"/>
      <c r="AW3" s="337"/>
      <c r="AX3" s="337"/>
      <c r="AY3" s="337"/>
      <c r="AZ3" s="337"/>
      <c r="BA3" s="338"/>
      <c r="BB3" s="337" t="s">
        <v>23</v>
      </c>
      <c r="BC3" s="337"/>
      <c r="BD3" s="337"/>
      <c r="BE3" s="337"/>
      <c r="BF3" s="337"/>
      <c r="BG3" s="337"/>
      <c r="BH3" s="337"/>
      <c r="BI3" s="337"/>
      <c r="BJ3" s="337"/>
      <c r="BK3" s="337"/>
      <c r="BL3" s="337"/>
      <c r="BM3" s="337"/>
      <c r="BN3" s="337"/>
      <c r="BO3" s="337"/>
      <c r="BP3" s="337"/>
      <c r="BQ3" s="337"/>
      <c r="BR3" s="338"/>
      <c r="BS3" s="337" t="s">
        <v>24</v>
      </c>
      <c r="BT3" s="337"/>
      <c r="BU3" s="337"/>
      <c r="BV3" s="337"/>
      <c r="BW3" s="337"/>
      <c r="BX3" s="337"/>
      <c r="BY3" s="337"/>
      <c r="BZ3" s="337"/>
      <c r="CA3" s="337"/>
      <c r="CB3" s="337"/>
      <c r="CC3" s="337"/>
      <c r="CD3" s="337"/>
      <c r="CE3" s="337"/>
      <c r="CF3" s="337"/>
      <c r="CG3" s="337"/>
      <c r="CH3" s="337"/>
      <c r="CI3" s="338"/>
      <c r="CJ3" s="337" t="s">
        <v>64</v>
      </c>
      <c r="CK3" s="337"/>
      <c r="CL3" s="337"/>
      <c r="CM3" s="337"/>
      <c r="CN3" s="337"/>
      <c r="CO3" s="337"/>
      <c r="CP3" s="337"/>
      <c r="CQ3" s="337"/>
      <c r="CR3" s="337"/>
      <c r="CS3" s="337"/>
      <c r="CT3" s="337"/>
      <c r="CU3" s="337"/>
      <c r="CV3" s="337"/>
      <c r="CW3" s="337"/>
      <c r="CX3" s="337"/>
      <c r="CY3" s="337"/>
      <c r="CZ3" s="338"/>
      <c r="DA3" s="337" t="s">
        <v>160</v>
      </c>
      <c r="DB3" s="337"/>
      <c r="DC3" s="337"/>
      <c r="DD3" s="337"/>
      <c r="DE3" s="337"/>
      <c r="DF3" s="337"/>
      <c r="DG3" s="337"/>
      <c r="DH3" s="337"/>
      <c r="DI3" s="337"/>
      <c r="DJ3" s="337"/>
      <c r="DK3" s="337"/>
      <c r="DL3" s="337"/>
      <c r="DM3" s="337"/>
      <c r="DN3" s="337"/>
      <c r="DO3" s="337"/>
      <c r="DP3" s="337"/>
      <c r="DQ3" s="338"/>
      <c r="DR3" s="337" t="s">
        <v>161</v>
      </c>
      <c r="DS3" s="337"/>
      <c r="DT3" s="337"/>
      <c r="DU3" s="337"/>
      <c r="DV3" s="337"/>
      <c r="DW3" s="337"/>
      <c r="DX3" s="337"/>
      <c r="DY3" s="337"/>
      <c r="DZ3" s="337"/>
      <c r="EA3" s="337"/>
      <c r="EB3" s="337"/>
      <c r="EC3" s="337"/>
      <c r="ED3" s="337"/>
      <c r="EE3" s="337"/>
      <c r="EF3" s="337"/>
      <c r="EG3" s="337"/>
      <c r="EH3" s="338"/>
      <c r="EI3" s="337" t="s">
        <v>162</v>
      </c>
      <c r="EJ3" s="337"/>
      <c r="EK3" s="337"/>
      <c r="EL3" s="337"/>
      <c r="EM3" s="337"/>
      <c r="EN3" s="337"/>
      <c r="EO3" s="337"/>
      <c r="EP3" s="337"/>
      <c r="EQ3" s="337"/>
      <c r="ER3" s="337"/>
      <c r="ES3" s="337"/>
      <c r="ET3" s="337"/>
      <c r="EU3" s="337"/>
      <c r="EV3" s="337"/>
      <c r="EW3" s="337"/>
      <c r="EX3" s="337"/>
      <c r="EY3" s="338"/>
      <c r="EZ3" s="337" t="s">
        <v>163</v>
      </c>
      <c r="FA3" s="337"/>
      <c r="FB3" s="337"/>
      <c r="FC3" s="337"/>
      <c r="FD3" s="337"/>
      <c r="FE3" s="337"/>
      <c r="FF3" s="337"/>
      <c r="FG3" s="337"/>
      <c r="FH3" s="337"/>
      <c r="FI3" s="337"/>
      <c r="FJ3" s="337"/>
      <c r="FK3" s="337"/>
      <c r="FL3" s="337"/>
      <c r="FM3" s="337"/>
      <c r="FN3" s="337"/>
      <c r="FO3" s="337"/>
      <c r="FP3" s="338"/>
      <c r="FQ3" s="337" t="s">
        <v>164</v>
      </c>
      <c r="FR3" s="337"/>
      <c r="FS3" s="337"/>
      <c r="FT3" s="337"/>
      <c r="FU3" s="337"/>
      <c r="FV3" s="337"/>
      <c r="FW3" s="337"/>
      <c r="FX3" s="337"/>
      <c r="FY3" s="337"/>
      <c r="FZ3" s="337"/>
      <c r="GA3" s="337"/>
      <c r="GB3" s="337"/>
      <c r="GC3" s="337"/>
      <c r="GD3" s="337"/>
      <c r="GE3" s="337"/>
      <c r="GF3" s="337"/>
      <c r="GG3" s="338"/>
      <c r="GH3" s="337" t="s">
        <v>182</v>
      </c>
      <c r="GI3" s="337"/>
      <c r="GJ3" s="337"/>
      <c r="GK3" s="337"/>
      <c r="GL3" s="337"/>
      <c r="GM3" s="337"/>
      <c r="GN3" s="337"/>
      <c r="GO3" s="337"/>
      <c r="GP3" s="337"/>
      <c r="GQ3" s="337"/>
      <c r="GR3" s="337"/>
      <c r="GS3" s="337"/>
      <c r="GT3" s="337"/>
      <c r="GU3" s="337"/>
      <c r="GV3" s="337"/>
      <c r="GW3" s="337"/>
      <c r="GX3" s="338"/>
    </row>
    <row r="4" spans="1:206" s="1" customFormat="1" ht="45.75" thickBot="1">
      <c r="A4" s="351"/>
      <c r="B4" s="356"/>
      <c r="C4" s="17" t="s">
        <v>3</v>
      </c>
      <c r="D4" s="11" t="s">
        <v>6</v>
      </c>
      <c r="E4" s="11" t="s">
        <v>7</v>
      </c>
      <c r="F4" s="11" t="s">
        <v>4</v>
      </c>
      <c r="G4" s="11" t="s">
        <v>8</v>
      </c>
      <c r="H4" s="11" t="s">
        <v>9</v>
      </c>
      <c r="I4" s="11" t="s">
        <v>5</v>
      </c>
      <c r="J4" s="11" t="s">
        <v>11</v>
      </c>
      <c r="K4" s="11" t="s">
        <v>12</v>
      </c>
      <c r="L4" s="11" t="s">
        <v>10</v>
      </c>
      <c r="M4" s="11" t="s">
        <v>13</v>
      </c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12" t="s">
        <v>19</v>
      </c>
      <c r="T4" s="11" t="s">
        <v>3</v>
      </c>
      <c r="U4" s="11" t="s">
        <v>6</v>
      </c>
      <c r="V4" s="11" t="s">
        <v>7</v>
      </c>
      <c r="W4" s="11" t="s">
        <v>4</v>
      </c>
      <c r="X4" s="11" t="s">
        <v>8</v>
      </c>
      <c r="Y4" s="11" t="s">
        <v>9</v>
      </c>
      <c r="Z4" s="11" t="s">
        <v>5</v>
      </c>
      <c r="AA4" s="11" t="s">
        <v>11</v>
      </c>
      <c r="AB4" s="11" t="s">
        <v>12</v>
      </c>
      <c r="AC4" s="11" t="s">
        <v>10</v>
      </c>
      <c r="AD4" s="11" t="s">
        <v>13</v>
      </c>
      <c r="AE4" s="11" t="s">
        <v>14</v>
      </c>
      <c r="AF4" s="11" t="s">
        <v>15</v>
      </c>
      <c r="AG4" s="11" t="s">
        <v>16</v>
      </c>
      <c r="AH4" s="11" t="s">
        <v>17</v>
      </c>
      <c r="AI4" s="11" t="s">
        <v>18</v>
      </c>
      <c r="AJ4" s="12" t="s">
        <v>19</v>
      </c>
      <c r="AK4" s="11" t="s">
        <v>3</v>
      </c>
      <c r="AL4" s="11" t="s">
        <v>6</v>
      </c>
      <c r="AM4" s="11" t="s">
        <v>7</v>
      </c>
      <c r="AN4" s="11" t="s">
        <v>4</v>
      </c>
      <c r="AO4" s="11" t="s">
        <v>8</v>
      </c>
      <c r="AP4" s="11" t="s">
        <v>9</v>
      </c>
      <c r="AQ4" s="11" t="s">
        <v>5</v>
      </c>
      <c r="AR4" s="11" t="s">
        <v>11</v>
      </c>
      <c r="AS4" s="11" t="s">
        <v>12</v>
      </c>
      <c r="AT4" s="11" t="s">
        <v>10</v>
      </c>
      <c r="AU4" s="11" t="s">
        <v>13</v>
      </c>
      <c r="AV4" s="11" t="s">
        <v>14</v>
      </c>
      <c r="AW4" s="11" t="s">
        <v>15</v>
      </c>
      <c r="AX4" s="11" t="s">
        <v>16</v>
      </c>
      <c r="AY4" s="11" t="s">
        <v>17</v>
      </c>
      <c r="AZ4" s="11" t="s">
        <v>18</v>
      </c>
      <c r="BA4" s="12" t="s">
        <v>19</v>
      </c>
      <c r="BB4" s="11" t="s">
        <v>3</v>
      </c>
      <c r="BC4" s="11" t="s">
        <v>6</v>
      </c>
      <c r="BD4" s="11" t="s">
        <v>7</v>
      </c>
      <c r="BE4" s="11" t="s">
        <v>4</v>
      </c>
      <c r="BF4" s="11" t="s">
        <v>8</v>
      </c>
      <c r="BG4" s="11" t="s">
        <v>9</v>
      </c>
      <c r="BH4" s="11" t="s">
        <v>5</v>
      </c>
      <c r="BI4" s="11" t="s">
        <v>11</v>
      </c>
      <c r="BJ4" s="11" t="s">
        <v>12</v>
      </c>
      <c r="BK4" s="11" t="s">
        <v>10</v>
      </c>
      <c r="BL4" s="11" t="s">
        <v>13</v>
      </c>
      <c r="BM4" s="11" t="s">
        <v>14</v>
      </c>
      <c r="BN4" s="11" t="s">
        <v>15</v>
      </c>
      <c r="BO4" s="11" t="s">
        <v>16</v>
      </c>
      <c r="BP4" s="11" t="s">
        <v>17</v>
      </c>
      <c r="BQ4" s="11" t="s">
        <v>18</v>
      </c>
      <c r="BR4" s="12" t="s">
        <v>19</v>
      </c>
      <c r="BS4" s="11" t="s">
        <v>3</v>
      </c>
      <c r="BT4" s="11" t="s">
        <v>6</v>
      </c>
      <c r="BU4" s="11" t="s">
        <v>7</v>
      </c>
      <c r="BV4" s="11" t="s">
        <v>4</v>
      </c>
      <c r="BW4" s="11" t="s">
        <v>8</v>
      </c>
      <c r="BX4" s="11" t="s">
        <v>9</v>
      </c>
      <c r="BY4" s="11" t="s">
        <v>5</v>
      </c>
      <c r="BZ4" s="11" t="s">
        <v>11</v>
      </c>
      <c r="CA4" s="11" t="s">
        <v>12</v>
      </c>
      <c r="CB4" s="11" t="s">
        <v>10</v>
      </c>
      <c r="CC4" s="11" t="s">
        <v>13</v>
      </c>
      <c r="CD4" s="11" t="s">
        <v>14</v>
      </c>
      <c r="CE4" s="11" t="s">
        <v>15</v>
      </c>
      <c r="CF4" s="11" t="s">
        <v>16</v>
      </c>
      <c r="CG4" s="11" t="s">
        <v>17</v>
      </c>
      <c r="CH4" s="11" t="s">
        <v>18</v>
      </c>
      <c r="CI4" s="12" t="s">
        <v>19</v>
      </c>
      <c r="CJ4" s="11" t="s">
        <v>3</v>
      </c>
      <c r="CK4" s="11" t="s">
        <v>6</v>
      </c>
      <c r="CL4" s="11" t="s">
        <v>7</v>
      </c>
      <c r="CM4" s="11" t="s">
        <v>4</v>
      </c>
      <c r="CN4" s="11" t="s">
        <v>8</v>
      </c>
      <c r="CO4" s="11" t="s">
        <v>9</v>
      </c>
      <c r="CP4" s="11" t="s">
        <v>5</v>
      </c>
      <c r="CQ4" s="11" t="s">
        <v>11</v>
      </c>
      <c r="CR4" s="11" t="s">
        <v>12</v>
      </c>
      <c r="CS4" s="11" t="s">
        <v>10</v>
      </c>
      <c r="CT4" s="11" t="s">
        <v>13</v>
      </c>
      <c r="CU4" s="11" t="s">
        <v>14</v>
      </c>
      <c r="CV4" s="11" t="s">
        <v>15</v>
      </c>
      <c r="CW4" s="11" t="s">
        <v>16</v>
      </c>
      <c r="CX4" s="11" t="s">
        <v>17</v>
      </c>
      <c r="CY4" s="11" t="s">
        <v>18</v>
      </c>
      <c r="CZ4" s="12" t="s">
        <v>19</v>
      </c>
      <c r="DA4" s="11" t="s">
        <v>3</v>
      </c>
      <c r="DB4" s="11" t="s">
        <v>6</v>
      </c>
      <c r="DC4" s="11" t="s">
        <v>7</v>
      </c>
      <c r="DD4" s="11" t="s">
        <v>4</v>
      </c>
      <c r="DE4" s="11" t="s">
        <v>8</v>
      </c>
      <c r="DF4" s="11" t="s">
        <v>9</v>
      </c>
      <c r="DG4" s="11" t="s">
        <v>5</v>
      </c>
      <c r="DH4" s="11" t="s">
        <v>11</v>
      </c>
      <c r="DI4" s="11" t="s">
        <v>12</v>
      </c>
      <c r="DJ4" s="11" t="s">
        <v>10</v>
      </c>
      <c r="DK4" s="11" t="s">
        <v>13</v>
      </c>
      <c r="DL4" s="11" t="s">
        <v>14</v>
      </c>
      <c r="DM4" s="11" t="s">
        <v>15</v>
      </c>
      <c r="DN4" s="11" t="s">
        <v>16</v>
      </c>
      <c r="DO4" s="11" t="s">
        <v>17</v>
      </c>
      <c r="DP4" s="11" t="s">
        <v>18</v>
      </c>
      <c r="DQ4" s="12" t="s">
        <v>19</v>
      </c>
      <c r="DR4" s="11" t="s">
        <v>3</v>
      </c>
      <c r="DS4" s="11" t="s">
        <v>6</v>
      </c>
      <c r="DT4" s="11" t="s">
        <v>7</v>
      </c>
      <c r="DU4" s="11" t="s">
        <v>4</v>
      </c>
      <c r="DV4" s="11" t="s">
        <v>8</v>
      </c>
      <c r="DW4" s="11" t="s">
        <v>9</v>
      </c>
      <c r="DX4" s="11" t="s">
        <v>5</v>
      </c>
      <c r="DY4" s="11" t="s">
        <v>11</v>
      </c>
      <c r="DZ4" s="11" t="s">
        <v>12</v>
      </c>
      <c r="EA4" s="11" t="s">
        <v>10</v>
      </c>
      <c r="EB4" s="11" t="s">
        <v>13</v>
      </c>
      <c r="EC4" s="11" t="s">
        <v>14</v>
      </c>
      <c r="ED4" s="11" t="s">
        <v>15</v>
      </c>
      <c r="EE4" s="11" t="s">
        <v>16</v>
      </c>
      <c r="EF4" s="11" t="s">
        <v>17</v>
      </c>
      <c r="EG4" s="11" t="s">
        <v>18</v>
      </c>
      <c r="EH4" s="12" t="s">
        <v>19</v>
      </c>
      <c r="EI4" s="11" t="s">
        <v>3</v>
      </c>
      <c r="EJ4" s="11" t="s">
        <v>6</v>
      </c>
      <c r="EK4" s="11" t="s">
        <v>7</v>
      </c>
      <c r="EL4" s="11" t="s">
        <v>4</v>
      </c>
      <c r="EM4" s="11" t="s">
        <v>8</v>
      </c>
      <c r="EN4" s="11" t="s">
        <v>9</v>
      </c>
      <c r="EO4" s="11" t="s">
        <v>5</v>
      </c>
      <c r="EP4" s="11" t="s">
        <v>11</v>
      </c>
      <c r="EQ4" s="11" t="s">
        <v>12</v>
      </c>
      <c r="ER4" s="11" t="s">
        <v>10</v>
      </c>
      <c r="ES4" s="11" t="s">
        <v>13</v>
      </c>
      <c r="ET4" s="11" t="s">
        <v>14</v>
      </c>
      <c r="EU4" s="11" t="s">
        <v>15</v>
      </c>
      <c r="EV4" s="11" t="s">
        <v>16</v>
      </c>
      <c r="EW4" s="11" t="s">
        <v>17</v>
      </c>
      <c r="EX4" s="11" t="s">
        <v>18</v>
      </c>
      <c r="EY4" s="12" t="s">
        <v>19</v>
      </c>
      <c r="EZ4" s="11" t="s">
        <v>3</v>
      </c>
      <c r="FA4" s="11" t="s">
        <v>6</v>
      </c>
      <c r="FB4" s="11" t="s">
        <v>7</v>
      </c>
      <c r="FC4" s="11" t="s">
        <v>4</v>
      </c>
      <c r="FD4" s="11" t="s">
        <v>8</v>
      </c>
      <c r="FE4" s="11" t="s">
        <v>9</v>
      </c>
      <c r="FF4" s="11" t="s">
        <v>5</v>
      </c>
      <c r="FG4" s="11" t="s">
        <v>11</v>
      </c>
      <c r="FH4" s="11" t="s">
        <v>12</v>
      </c>
      <c r="FI4" s="11" t="s">
        <v>10</v>
      </c>
      <c r="FJ4" s="11" t="s">
        <v>13</v>
      </c>
      <c r="FK4" s="11" t="s">
        <v>14</v>
      </c>
      <c r="FL4" s="11" t="s">
        <v>15</v>
      </c>
      <c r="FM4" s="11" t="s">
        <v>16</v>
      </c>
      <c r="FN4" s="11" t="s">
        <v>17</v>
      </c>
      <c r="FO4" s="11" t="s">
        <v>18</v>
      </c>
      <c r="FP4" s="12" t="s">
        <v>19</v>
      </c>
      <c r="FQ4" s="11" t="s">
        <v>3</v>
      </c>
      <c r="FR4" s="11" t="s">
        <v>6</v>
      </c>
      <c r="FS4" s="11" t="s">
        <v>7</v>
      </c>
      <c r="FT4" s="11" t="s">
        <v>4</v>
      </c>
      <c r="FU4" s="11" t="s">
        <v>8</v>
      </c>
      <c r="FV4" s="11" t="s">
        <v>9</v>
      </c>
      <c r="FW4" s="11" t="s">
        <v>5</v>
      </c>
      <c r="FX4" s="11" t="s">
        <v>11</v>
      </c>
      <c r="FY4" s="11" t="s">
        <v>12</v>
      </c>
      <c r="FZ4" s="11" t="s">
        <v>10</v>
      </c>
      <c r="GA4" s="11" t="s">
        <v>13</v>
      </c>
      <c r="GB4" s="11" t="s">
        <v>14</v>
      </c>
      <c r="GC4" s="11" t="s">
        <v>15</v>
      </c>
      <c r="GD4" s="11" t="s">
        <v>16</v>
      </c>
      <c r="GE4" s="11" t="s">
        <v>17</v>
      </c>
      <c r="GF4" s="11" t="s">
        <v>18</v>
      </c>
      <c r="GG4" s="12" t="s">
        <v>19</v>
      </c>
      <c r="GH4" s="11" t="s">
        <v>3</v>
      </c>
      <c r="GI4" s="11" t="s">
        <v>6</v>
      </c>
      <c r="GJ4" s="11" t="s">
        <v>7</v>
      </c>
      <c r="GK4" s="11" t="s">
        <v>4</v>
      </c>
      <c r="GL4" s="11" t="s">
        <v>8</v>
      </c>
      <c r="GM4" s="11" t="s">
        <v>9</v>
      </c>
      <c r="GN4" s="11" t="s">
        <v>5</v>
      </c>
      <c r="GO4" s="11" t="s">
        <v>11</v>
      </c>
      <c r="GP4" s="11" t="s">
        <v>12</v>
      </c>
      <c r="GQ4" s="11" t="s">
        <v>10</v>
      </c>
      <c r="GR4" s="11" t="s">
        <v>13</v>
      </c>
      <c r="GS4" s="11" t="s">
        <v>14</v>
      </c>
      <c r="GT4" s="11" t="s">
        <v>15</v>
      </c>
      <c r="GU4" s="11" t="s">
        <v>16</v>
      </c>
      <c r="GV4" s="11" t="s">
        <v>17</v>
      </c>
      <c r="GW4" s="11" t="s">
        <v>18</v>
      </c>
      <c r="GX4" s="12" t="s">
        <v>19</v>
      </c>
    </row>
    <row r="5" spans="1:206">
      <c r="A5" s="342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10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10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10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10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10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10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10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10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10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10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10"/>
    </row>
    <row r="6" spans="1:206">
      <c r="A6" s="34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5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5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5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5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5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5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5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5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5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5"/>
    </row>
    <row r="7" spans="1:206">
      <c r="A7" s="34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5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5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5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5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5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5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5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5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5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5"/>
    </row>
    <row r="8" spans="1:206">
      <c r="A8" s="34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5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5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5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5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5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5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5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5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5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5"/>
    </row>
    <row r="9" spans="1:206">
      <c r="A9" s="34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5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5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5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5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5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5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5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5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5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5"/>
    </row>
    <row r="10" spans="1:206">
      <c r="A10" s="34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5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5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5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5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5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5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5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5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5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5"/>
    </row>
    <row r="11" spans="1:206">
      <c r="A11" s="34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5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5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5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5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5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5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5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5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5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5"/>
    </row>
    <row r="12" spans="1:206">
      <c r="A12" s="34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5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5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5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5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5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5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5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5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5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5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5"/>
    </row>
    <row r="13" spans="1:206">
      <c r="A13" s="34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5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5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5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5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5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5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5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5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5"/>
    </row>
    <row r="14" spans="1:206">
      <c r="A14" s="34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5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5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5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5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5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5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5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5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5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5"/>
    </row>
    <row r="15" spans="1:206">
      <c r="A15" s="34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5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5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5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5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5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5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5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5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5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5"/>
    </row>
    <row r="16" spans="1:206" s="3" customFormat="1" ht="16.5" thickBot="1">
      <c r="A16" s="344"/>
      <c r="B16" s="13" t="s">
        <v>25</v>
      </c>
      <c r="C16" s="13">
        <f>SUM(C5:C15)</f>
        <v>0</v>
      </c>
      <c r="D16" s="13" t="e">
        <f>AVERAGE(D5:D15)</f>
        <v>#DIV/0!</v>
      </c>
      <c r="E16" s="13" t="e">
        <f>AVERAGE(E5:E15)</f>
        <v>#DIV/0!</v>
      </c>
      <c r="F16" s="13">
        <f>SUM(F5:F15)</f>
        <v>0</v>
      </c>
      <c r="G16" s="13" t="e">
        <f>AVERAGE(G5:G15)</f>
        <v>#DIV/0!</v>
      </c>
      <c r="H16" s="13" t="e">
        <f>AVERAGE(H5:H15)</f>
        <v>#DIV/0!</v>
      </c>
      <c r="I16" s="13">
        <f>SUM(I5:I15)</f>
        <v>0</v>
      </c>
      <c r="J16" s="13" t="e">
        <f>AVERAGE(J5:J15)</f>
        <v>#DIV/0!</v>
      </c>
      <c r="K16" s="13" t="e">
        <f>AVERAGE(K5:K15)</f>
        <v>#DIV/0!</v>
      </c>
      <c r="L16" s="13">
        <f>SUM(L5:L15)</f>
        <v>0</v>
      </c>
      <c r="M16" s="13" t="e">
        <f>AVERAGE(M5:M15)</f>
        <v>#DIV/0!</v>
      </c>
      <c r="N16" s="13" t="e">
        <f>AVERAGE(N5:N15)</f>
        <v>#DIV/0!</v>
      </c>
      <c r="O16" s="13">
        <f>SUM(O5:O15)</f>
        <v>0</v>
      </c>
      <c r="P16" s="13">
        <f t="shared" ref="P16:S16" si="0">SUM(P5:P15)</f>
        <v>0</v>
      </c>
      <c r="Q16" s="13">
        <f t="shared" si="0"/>
        <v>0</v>
      </c>
      <c r="R16" s="13">
        <f t="shared" si="0"/>
        <v>0</v>
      </c>
      <c r="S16" s="14">
        <f t="shared" si="0"/>
        <v>0</v>
      </c>
      <c r="T16" s="13">
        <f>SUM(T5:T15)</f>
        <v>0</v>
      </c>
      <c r="U16" s="13" t="e">
        <f>AVERAGE(U5:U15)</f>
        <v>#DIV/0!</v>
      </c>
      <c r="V16" s="13" t="e">
        <f>AVERAGE(V5:V15)</f>
        <v>#DIV/0!</v>
      </c>
      <c r="W16" s="13">
        <f>SUM(W5:W15)</f>
        <v>0</v>
      </c>
      <c r="X16" s="13" t="e">
        <f>AVERAGE(X5:X15)</f>
        <v>#DIV/0!</v>
      </c>
      <c r="Y16" s="13" t="e">
        <f>AVERAGE(Y5:Y15)</f>
        <v>#DIV/0!</v>
      </c>
      <c r="Z16" s="13">
        <f>SUM(Z5:Z15)</f>
        <v>0</v>
      </c>
      <c r="AA16" s="13" t="e">
        <f>AVERAGE(AA5:AA15)</f>
        <v>#DIV/0!</v>
      </c>
      <c r="AB16" s="13" t="e">
        <f>AVERAGE(AB5:AB15)</f>
        <v>#DIV/0!</v>
      </c>
      <c r="AC16" s="13">
        <f>SUM(AC5:AC15)</f>
        <v>0</v>
      </c>
      <c r="AD16" s="13" t="e">
        <f>AVERAGE(AD5:AD15)</f>
        <v>#DIV/0!</v>
      </c>
      <c r="AE16" s="13" t="e">
        <f>AVERAGE(AE5:AE15)</f>
        <v>#DIV/0!</v>
      </c>
      <c r="AF16" s="13">
        <f>SUM(AF5:AF15)</f>
        <v>0</v>
      </c>
      <c r="AG16" s="13">
        <f t="shared" ref="AG16" si="1">SUM(AG5:AG15)</f>
        <v>0</v>
      </c>
      <c r="AH16" s="13">
        <f t="shared" ref="AH16" si="2">SUM(AH5:AH15)</f>
        <v>0</v>
      </c>
      <c r="AI16" s="13">
        <f t="shared" ref="AI16" si="3">SUM(AI5:AI15)</f>
        <v>0</v>
      </c>
      <c r="AJ16" s="14">
        <f t="shared" ref="AJ16" si="4">SUM(AJ5:AJ15)</f>
        <v>0</v>
      </c>
      <c r="AK16" s="13">
        <f>SUM(AK5:AK15)</f>
        <v>0</v>
      </c>
      <c r="AL16" s="13" t="e">
        <f>AVERAGE(AL5:AL15)</f>
        <v>#DIV/0!</v>
      </c>
      <c r="AM16" s="13" t="e">
        <f>AVERAGE(AM5:AM15)</f>
        <v>#DIV/0!</v>
      </c>
      <c r="AN16" s="13">
        <f>SUM(AN5:AN15)</f>
        <v>0</v>
      </c>
      <c r="AO16" s="13" t="e">
        <f>AVERAGE(AO5:AO15)</f>
        <v>#DIV/0!</v>
      </c>
      <c r="AP16" s="13" t="e">
        <f>AVERAGE(AP5:AP15)</f>
        <v>#DIV/0!</v>
      </c>
      <c r="AQ16" s="13">
        <f>SUM(AQ5:AQ15)</f>
        <v>0</v>
      </c>
      <c r="AR16" s="13" t="e">
        <f>AVERAGE(AR5:AR15)</f>
        <v>#DIV/0!</v>
      </c>
      <c r="AS16" s="13" t="e">
        <f>AVERAGE(AS5:AS15)</f>
        <v>#DIV/0!</v>
      </c>
      <c r="AT16" s="13">
        <f>SUM(AT5:AT15)</f>
        <v>0</v>
      </c>
      <c r="AU16" s="13" t="e">
        <f>AVERAGE(AU5:AU15)</f>
        <v>#DIV/0!</v>
      </c>
      <c r="AV16" s="13" t="e">
        <f>AVERAGE(AV5:AV15)</f>
        <v>#DIV/0!</v>
      </c>
      <c r="AW16" s="13">
        <f>SUM(AW5:AW15)</f>
        <v>0</v>
      </c>
      <c r="AX16" s="13">
        <f t="shared" ref="AX16" si="5">SUM(AX5:AX15)</f>
        <v>0</v>
      </c>
      <c r="AY16" s="13">
        <f t="shared" ref="AY16" si="6">SUM(AY5:AY15)</f>
        <v>0</v>
      </c>
      <c r="AZ16" s="13">
        <f t="shared" ref="AZ16" si="7">SUM(AZ5:AZ15)</f>
        <v>0</v>
      </c>
      <c r="BA16" s="14">
        <f t="shared" ref="BA16" si="8">SUM(BA5:BA15)</f>
        <v>0</v>
      </c>
      <c r="BB16" s="13">
        <f>SUM(BB5:BB15)</f>
        <v>0</v>
      </c>
      <c r="BC16" s="13" t="e">
        <f>AVERAGE(BC5:BC15)</f>
        <v>#DIV/0!</v>
      </c>
      <c r="BD16" s="13" t="e">
        <f>AVERAGE(BD5:BD15)</f>
        <v>#DIV/0!</v>
      </c>
      <c r="BE16" s="13">
        <f>SUM(BE5:BE15)</f>
        <v>0</v>
      </c>
      <c r="BF16" s="13" t="e">
        <f>AVERAGE(BF5:BF15)</f>
        <v>#DIV/0!</v>
      </c>
      <c r="BG16" s="13" t="e">
        <f>AVERAGE(BG5:BG15)</f>
        <v>#DIV/0!</v>
      </c>
      <c r="BH16" s="13">
        <f>SUM(BH5:BH15)</f>
        <v>0</v>
      </c>
      <c r="BI16" s="13" t="e">
        <f>AVERAGE(BI5:BI15)</f>
        <v>#DIV/0!</v>
      </c>
      <c r="BJ16" s="13" t="e">
        <f>AVERAGE(BJ5:BJ15)</f>
        <v>#DIV/0!</v>
      </c>
      <c r="BK16" s="13">
        <f>SUM(BK5:BK15)</f>
        <v>0</v>
      </c>
      <c r="BL16" s="13" t="e">
        <f>AVERAGE(BL5:BL15)</f>
        <v>#DIV/0!</v>
      </c>
      <c r="BM16" s="13" t="e">
        <f>AVERAGE(BM5:BM15)</f>
        <v>#DIV/0!</v>
      </c>
      <c r="BN16" s="13">
        <f>SUM(BN5:BN15)</f>
        <v>0</v>
      </c>
      <c r="BO16" s="13">
        <f t="shared" ref="BO16" si="9">SUM(BO5:BO15)</f>
        <v>0</v>
      </c>
      <c r="BP16" s="13">
        <f t="shared" ref="BP16" si="10">SUM(BP5:BP15)</f>
        <v>0</v>
      </c>
      <c r="BQ16" s="13">
        <f t="shared" ref="BQ16" si="11">SUM(BQ5:BQ15)</f>
        <v>0</v>
      </c>
      <c r="BR16" s="14">
        <f t="shared" ref="BR16" si="12">SUM(BR5:BR15)</f>
        <v>0</v>
      </c>
      <c r="BS16" s="13">
        <f>SUM(BS5:BS15)</f>
        <v>0</v>
      </c>
      <c r="BT16" s="13" t="e">
        <f>AVERAGE(BT5:BT15)</f>
        <v>#DIV/0!</v>
      </c>
      <c r="BU16" s="13" t="e">
        <f>AVERAGE(BU5:BU15)</f>
        <v>#DIV/0!</v>
      </c>
      <c r="BV16" s="13">
        <f>SUM(BV5:BV15)</f>
        <v>0</v>
      </c>
      <c r="BW16" s="13" t="e">
        <f>AVERAGE(BW5:BW15)</f>
        <v>#DIV/0!</v>
      </c>
      <c r="BX16" s="13" t="e">
        <f>AVERAGE(BX5:BX15)</f>
        <v>#DIV/0!</v>
      </c>
      <c r="BY16" s="13">
        <f>SUM(BY5:BY15)</f>
        <v>0</v>
      </c>
      <c r="BZ16" s="13" t="e">
        <f>AVERAGE(BZ5:BZ15)</f>
        <v>#DIV/0!</v>
      </c>
      <c r="CA16" s="13" t="e">
        <f>AVERAGE(CA5:CA15)</f>
        <v>#DIV/0!</v>
      </c>
      <c r="CB16" s="13">
        <f>SUM(CB5:CB15)</f>
        <v>0</v>
      </c>
      <c r="CC16" s="13" t="e">
        <f>AVERAGE(CC5:CC15)</f>
        <v>#DIV/0!</v>
      </c>
      <c r="CD16" s="13" t="e">
        <f>AVERAGE(CD5:CD15)</f>
        <v>#DIV/0!</v>
      </c>
      <c r="CE16" s="13">
        <f>SUM(CE5:CE15)</f>
        <v>0</v>
      </c>
      <c r="CF16" s="13">
        <f t="shared" ref="CF16" si="13">SUM(CF5:CF15)</f>
        <v>0</v>
      </c>
      <c r="CG16" s="13">
        <f t="shared" ref="CG16" si="14">SUM(CG5:CG15)</f>
        <v>0</v>
      </c>
      <c r="CH16" s="13">
        <f t="shared" ref="CH16" si="15">SUM(CH5:CH15)</f>
        <v>0</v>
      </c>
      <c r="CI16" s="14">
        <f t="shared" ref="CI16" si="16">SUM(CI5:CI15)</f>
        <v>0</v>
      </c>
      <c r="CJ16" s="13">
        <f>SUM(CJ5:CJ15)</f>
        <v>0</v>
      </c>
      <c r="CK16" s="13" t="e">
        <f>AVERAGE(CK5:CK15)</f>
        <v>#DIV/0!</v>
      </c>
      <c r="CL16" s="13" t="e">
        <f>AVERAGE(CL5:CL15)</f>
        <v>#DIV/0!</v>
      </c>
      <c r="CM16" s="13">
        <f>SUM(CM5:CM15)</f>
        <v>0</v>
      </c>
      <c r="CN16" s="13" t="e">
        <f>AVERAGE(CN5:CN15)</f>
        <v>#DIV/0!</v>
      </c>
      <c r="CO16" s="13" t="e">
        <f>AVERAGE(CO5:CO15)</f>
        <v>#DIV/0!</v>
      </c>
      <c r="CP16" s="13">
        <f>SUM(CP5:CP15)</f>
        <v>0</v>
      </c>
      <c r="CQ16" s="13" t="e">
        <f>AVERAGE(CQ5:CQ15)</f>
        <v>#DIV/0!</v>
      </c>
      <c r="CR16" s="13" t="e">
        <f>AVERAGE(CR5:CR15)</f>
        <v>#DIV/0!</v>
      </c>
      <c r="CS16" s="13">
        <f>SUM(CS5:CS15)</f>
        <v>0</v>
      </c>
      <c r="CT16" s="13" t="e">
        <f>AVERAGE(CT5:CT15)</f>
        <v>#DIV/0!</v>
      </c>
      <c r="CU16" s="13" t="e">
        <f>AVERAGE(CU5:CU15)</f>
        <v>#DIV/0!</v>
      </c>
      <c r="CV16" s="13">
        <f>SUM(CV5:CV15)</f>
        <v>0</v>
      </c>
      <c r="CW16" s="13">
        <f t="shared" ref="CW16:CZ16" si="17">SUM(CW5:CW15)</f>
        <v>0</v>
      </c>
      <c r="CX16" s="13">
        <f t="shared" si="17"/>
        <v>0</v>
      </c>
      <c r="CY16" s="13">
        <f t="shared" si="17"/>
        <v>0</v>
      </c>
      <c r="CZ16" s="14">
        <f t="shared" si="17"/>
        <v>0</v>
      </c>
      <c r="DA16" s="13">
        <f>SUM(DA5:DA15)</f>
        <v>0</v>
      </c>
      <c r="DB16" s="13" t="e">
        <f>AVERAGE(DB5:DB15)</f>
        <v>#DIV/0!</v>
      </c>
      <c r="DC16" s="13" t="e">
        <f>AVERAGE(DC5:DC15)</f>
        <v>#DIV/0!</v>
      </c>
      <c r="DD16" s="13">
        <f>SUM(DD5:DD15)</f>
        <v>0</v>
      </c>
      <c r="DE16" s="13" t="e">
        <f>AVERAGE(DE5:DE15)</f>
        <v>#DIV/0!</v>
      </c>
      <c r="DF16" s="13" t="e">
        <f>AVERAGE(DF5:DF15)</f>
        <v>#DIV/0!</v>
      </c>
      <c r="DG16" s="13">
        <f>SUM(DG5:DG15)</f>
        <v>0</v>
      </c>
      <c r="DH16" s="13" t="e">
        <f>AVERAGE(DH5:DH15)</f>
        <v>#DIV/0!</v>
      </c>
      <c r="DI16" s="13" t="e">
        <f>AVERAGE(DI5:DI15)</f>
        <v>#DIV/0!</v>
      </c>
      <c r="DJ16" s="13">
        <f>SUM(DJ5:DJ15)</f>
        <v>0</v>
      </c>
      <c r="DK16" s="13" t="e">
        <f>AVERAGE(DK5:DK15)</f>
        <v>#DIV/0!</v>
      </c>
      <c r="DL16" s="13" t="e">
        <f>AVERAGE(DL5:DL15)</f>
        <v>#DIV/0!</v>
      </c>
      <c r="DM16" s="13">
        <f>SUM(DM5:DM15)</f>
        <v>0</v>
      </c>
      <c r="DN16" s="13">
        <f t="shared" ref="DN16:DQ16" si="18">SUM(DN5:DN15)</f>
        <v>0</v>
      </c>
      <c r="DO16" s="13">
        <f t="shared" si="18"/>
        <v>0</v>
      </c>
      <c r="DP16" s="13">
        <f t="shared" si="18"/>
        <v>0</v>
      </c>
      <c r="DQ16" s="14">
        <f t="shared" si="18"/>
        <v>0</v>
      </c>
      <c r="DR16" s="13">
        <f>SUM(DR5:DR15)</f>
        <v>0</v>
      </c>
      <c r="DS16" s="13" t="e">
        <f>AVERAGE(DS5:DS15)</f>
        <v>#DIV/0!</v>
      </c>
      <c r="DT16" s="13" t="e">
        <f>AVERAGE(DT5:DT15)</f>
        <v>#DIV/0!</v>
      </c>
      <c r="DU16" s="13">
        <f>SUM(DU5:DU15)</f>
        <v>0</v>
      </c>
      <c r="DV16" s="13" t="e">
        <f>AVERAGE(DV5:DV15)</f>
        <v>#DIV/0!</v>
      </c>
      <c r="DW16" s="13" t="e">
        <f>AVERAGE(DW5:DW15)</f>
        <v>#DIV/0!</v>
      </c>
      <c r="DX16" s="13">
        <f>SUM(DX5:DX15)</f>
        <v>0</v>
      </c>
      <c r="DY16" s="13" t="e">
        <f>AVERAGE(DY5:DY15)</f>
        <v>#DIV/0!</v>
      </c>
      <c r="DZ16" s="13" t="e">
        <f>AVERAGE(DZ5:DZ15)</f>
        <v>#DIV/0!</v>
      </c>
      <c r="EA16" s="13">
        <f>SUM(EA5:EA15)</f>
        <v>0</v>
      </c>
      <c r="EB16" s="13" t="e">
        <f>AVERAGE(EB5:EB15)</f>
        <v>#DIV/0!</v>
      </c>
      <c r="EC16" s="13" t="e">
        <f>AVERAGE(EC5:EC15)</f>
        <v>#DIV/0!</v>
      </c>
      <c r="ED16" s="13">
        <f>SUM(ED5:ED15)</f>
        <v>0</v>
      </c>
      <c r="EE16" s="13">
        <f t="shared" ref="EE16:EH16" si="19">SUM(EE5:EE15)</f>
        <v>0</v>
      </c>
      <c r="EF16" s="13">
        <f t="shared" si="19"/>
        <v>0</v>
      </c>
      <c r="EG16" s="13">
        <f t="shared" si="19"/>
        <v>0</v>
      </c>
      <c r="EH16" s="14">
        <f t="shared" si="19"/>
        <v>0</v>
      </c>
      <c r="EI16" s="13">
        <f>SUM(EI5:EI15)</f>
        <v>0</v>
      </c>
      <c r="EJ16" s="13" t="e">
        <f>AVERAGE(EJ5:EJ15)</f>
        <v>#DIV/0!</v>
      </c>
      <c r="EK16" s="13" t="e">
        <f>AVERAGE(EK5:EK15)</f>
        <v>#DIV/0!</v>
      </c>
      <c r="EL16" s="13">
        <f>SUM(EL5:EL15)</f>
        <v>0</v>
      </c>
      <c r="EM16" s="13" t="e">
        <f>AVERAGE(EM5:EM15)</f>
        <v>#DIV/0!</v>
      </c>
      <c r="EN16" s="13" t="e">
        <f>AVERAGE(EN5:EN15)</f>
        <v>#DIV/0!</v>
      </c>
      <c r="EO16" s="13">
        <f>SUM(EO5:EO15)</f>
        <v>0</v>
      </c>
      <c r="EP16" s="13" t="e">
        <f>AVERAGE(EP5:EP15)</f>
        <v>#DIV/0!</v>
      </c>
      <c r="EQ16" s="13" t="e">
        <f>AVERAGE(EQ5:EQ15)</f>
        <v>#DIV/0!</v>
      </c>
      <c r="ER16" s="13">
        <f>SUM(ER5:ER15)</f>
        <v>0</v>
      </c>
      <c r="ES16" s="13" t="e">
        <f>AVERAGE(ES5:ES15)</f>
        <v>#DIV/0!</v>
      </c>
      <c r="ET16" s="13" t="e">
        <f>AVERAGE(ET5:ET15)</f>
        <v>#DIV/0!</v>
      </c>
      <c r="EU16" s="13">
        <f>SUM(EU5:EU15)</f>
        <v>0</v>
      </c>
      <c r="EV16" s="13">
        <f t="shared" ref="EV16:EY16" si="20">SUM(EV5:EV15)</f>
        <v>0</v>
      </c>
      <c r="EW16" s="13">
        <f t="shared" si="20"/>
        <v>0</v>
      </c>
      <c r="EX16" s="13">
        <f t="shared" si="20"/>
        <v>0</v>
      </c>
      <c r="EY16" s="14">
        <f t="shared" si="20"/>
        <v>0</v>
      </c>
      <c r="EZ16" s="13">
        <f>SUM(EZ5:EZ15)</f>
        <v>0</v>
      </c>
      <c r="FA16" s="13" t="e">
        <f>AVERAGE(FA5:FA15)</f>
        <v>#DIV/0!</v>
      </c>
      <c r="FB16" s="13" t="e">
        <f>AVERAGE(FB5:FB15)</f>
        <v>#DIV/0!</v>
      </c>
      <c r="FC16" s="13">
        <f>SUM(FC5:FC15)</f>
        <v>0</v>
      </c>
      <c r="FD16" s="13" t="e">
        <f>AVERAGE(FD5:FD15)</f>
        <v>#DIV/0!</v>
      </c>
      <c r="FE16" s="13" t="e">
        <f>AVERAGE(FE5:FE15)</f>
        <v>#DIV/0!</v>
      </c>
      <c r="FF16" s="13">
        <f>SUM(FF5:FF15)</f>
        <v>0</v>
      </c>
      <c r="FG16" s="13" t="e">
        <f>AVERAGE(FG5:FG15)</f>
        <v>#DIV/0!</v>
      </c>
      <c r="FH16" s="13" t="e">
        <f>AVERAGE(FH5:FH15)</f>
        <v>#DIV/0!</v>
      </c>
      <c r="FI16" s="13">
        <f>SUM(FI5:FI15)</f>
        <v>0</v>
      </c>
      <c r="FJ16" s="13" t="e">
        <f>AVERAGE(FJ5:FJ15)</f>
        <v>#DIV/0!</v>
      </c>
      <c r="FK16" s="13" t="e">
        <f>AVERAGE(FK5:FK15)</f>
        <v>#DIV/0!</v>
      </c>
      <c r="FL16" s="13">
        <f>SUM(FL5:FL15)</f>
        <v>0</v>
      </c>
      <c r="FM16" s="13">
        <f t="shared" ref="FM16:FP16" si="21">SUM(FM5:FM15)</f>
        <v>0</v>
      </c>
      <c r="FN16" s="13">
        <f t="shared" si="21"/>
        <v>0</v>
      </c>
      <c r="FO16" s="13">
        <f t="shared" si="21"/>
        <v>0</v>
      </c>
      <c r="FP16" s="14">
        <f t="shared" si="21"/>
        <v>0</v>
      </c>
      <c r="FQ16" s="13">
        <f>SUM(FQ5:FQ15)</f>
        <v>0</v>
      </c>
      <c r="FR16" s="13" t="e">
        <f>AVERAGE(FR5:FR15)</f>
        <v>#DIV/0!</v>
      </c>
      <c r="FS16" s="13" t="e">
        <f>AVERAGE(FS5:FS15)</f>
        <v>#DIV/0!</v>
      </c>
      <c r="FT16" s="13">
        <f>SUM(FT5:FT15)</f>
        <v>0</v>
      </c>
      <c r="FU16" s="13" t="e">
        <f>AVERAGE(FU5:FU15)</f>
        <v>#DIV/0!</v>
      </c>
      <c r="FV16" s="13" t="e">
        <f>AVERAGE(FV5:FV15)</f>
        <v>#DIV/0!</v>
      </c>
      <c r="FW16" s="13">
        <f>SUM(FW5:FW15)</f>
        <v>0</v>
      </c>
      <c r="FX16" s="13" t="e">
        <f>AVERAGE(FX5:FX15)</f>
        <v>#DIV/0!</v>
      </c>
      <c r="FY16" s="13" t="e">
        <f>AVERAGE(FY5:FY15)</f>
        <v>#DIV/0!</v>
      </c>
      <c r="FZ16" s="13">
        <f>SUM(FZ5:FZ15)</f>
        <v>0</v>
      </c>
      <c r="GA16" s="13" t="e">
        <f>AVERAGE(GA5:GA15)</f>
        <v>#DIV/0!</v>
      </c>
      <c r="GB16" s="13" t="e">
        <f>AVERAGE(GB5:GB15)</f>
        <v>#DIV/0!</v>
      </c>
      <c r="GC16" s="13">
        <f>SUM(GC5:GC15)</f>
        <v>0</v>
      </c>
      <c r="GD16" s="13">
        <f t="shared" ref="GD16:GG16" si="22">SUM(GD5:GD15)</f>
        <v>0</v>
      </c>
      <c r="GE16" s="13">
        <f t="shared" si="22"/>
        <v>0</v>
      </c>
      <c r="GF16" s="13">
        <f t="shared" si="22"/>
        <v>0</v>
      </c>
      <c r="GG16" s="14">
        <f t="shared" si="22"/>
        <v>0</v>
      </c>
      <c r="GH16" s="13">
        <f>SUM(GH5:GH15)</f>
        <v>0</v>
      </c>
      <c r="GI16" s="13" t="e">
        <f>AVERAGE(GI5:GI15)</f>
        <v>#DIV/0!</v>
      </c>
      <c r="GJ16" s="13" t="e">
        <f>AVERAGE(GJ5:GJ15)</f>
        <v>#DIV/0!</v>
      </c>
      <c r="GK16" s="13">
        <f>SUM(GK5:GK15)</f>
        <v>0</v>
      </c>
      <c r="GL16" s="13" t="e">
        <f>AVERAGE(GL5:GL15)</f>
        <v>#DIV/0!</v>
      </c>
      <c r="GM16" s="13" t="e">
        <f>AVERAGE(GM5:GM15)</f>
        <v>#DIV/0!</v>
      </c>
      <c r="GN16" s="13">
        <f>SUM(GN5:GN15)</f>
        <v>0</v>
      </c>
      <c r="GO16" s="13" t="e">
        <f>AVERAGE(GO5:GO15)</f>
        <v>#DIV/0!</v>
      </c>
      <c r="GP16" s="13" t="e">
        <f>AVERAGE(GP5:GP15)</f>
        <v>#DIV/0!</v>
      </c>
      <c r="GQ16" s="13">
        <f>SUM(GQ5:GQ15)</f>
        <v>0</v>
      </c>
      <c r="GR16" s="13" t="e">
        <f>AVERAGE(GR5:GR15)</f>
        <v>#DIV/0!</v>
      </c>
      <c r="GS16" s="13" t="e">
        <f>AVERAGE(GS5:GS15)</f>
        <v>#DIV/0!</v>
      </c>
      <c r="GT16" s="13">
        <f>SUM(GT5:GT15)</f>
        <v>0</v>
      </c>
      <c r="GU16" s="13">
        <f t="shared" ref="GU16:GX16" si="23">SUM(GU5:GU15)</f>
        <v>0</v>
      </c>
      <c r="GV16" s="13">
        <f t="shared" si="23"/>
        <v>0</v>
      </c>
      <c r="GW16" s="13">
        <f t="shared" si="23"/>
        <v>0</v>
      </c>
      <c r="GX16" s="14">
        <f t="shared" si="23"/>
        <v>0</v>
      </c>
    </row>
    <row r="17" spans="1:206">
      <c r="A17" s="345" t="s">
        <v>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6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6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6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6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6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6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6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6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6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6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6"/>
    </row>
    <row r="18" spans="1:206">
      <c r="A18" s="346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5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5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5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5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5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5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5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5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5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5"/>
    </row>
    <row r="19" spans="1:206">
      <c r="A19" s="346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5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5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5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5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5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5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5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5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5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5"/>
    </row>
    <row r="20" spans="1:206">
      <c r="A20" s="346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5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5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5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5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5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5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5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5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5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5"/>
    </row>
    <row r="21" spans="1:206">
      <c r="A21" s="346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5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5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5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5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5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5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5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5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5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5"/>
    </row>
    <row r="22" spans="1:206">
      <c r="A22" s="346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5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5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5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5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5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5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5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5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5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5"/>
    </row>
    <row r="23" spans="1:206">
      <c r="A23" s="346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5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5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5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5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5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5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5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5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5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5"/>
    </row>
    <row r="24" spans="1:206">
      <c r="A24" s="346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5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5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5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5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5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5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5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5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5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5"/>
    </row>
    <row r="25" spans="1:206">
      <c r="A25" s="346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5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5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5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5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5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5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5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5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5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5"/>
    </row>
    <row r="26" spans="1:206">
      <c r="A26" s="346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5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5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5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5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5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5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5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5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5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5"/>
    </row>
    <row r="27" spans="1:206">
      <c r="A27" s="34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5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5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5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5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5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5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5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5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5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5"/>
    </row>
    <row r="28" spans="1:206">
      <c r="A28" s="346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5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5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5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5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5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5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5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5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5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5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5"/>
    </row>
    <row r="29" spans="1:206">
      <c r="A29" s="346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5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5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5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5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5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5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5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5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5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5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5"/>
    </row>
    <row r="30" spans="1:206" s="3" customFormat="1" ht="16.5" thickBot="1">
      <c r="A30" s="347"/>
      <c r="B30" s="7" t="s">
        <v>26</v>
      </c>
      <c r="C30" s="7">
        <f>SUM(C17:C29)</f>
        <v>0</v>
      </c>
      <c r="D30" s="7" t="e">
        <f>AVERAGE(D17:D29)</f>
        <v>#DIV/0!</v>
      </c>
      <c r="E30" s="7" t="e">
        <f>AVERAGE(E17:E29)</f>
        <v>#DIV/0!</v>
      </c>
      <c r="F30" s="7">
        <f t="shared" ref="F30" si="24">SUM(F17:F29)</f>
        <v>0</v>
      </c>
      <c r="G30" s="7" t="e">
        <f t="shared" ref="G30:H30" si="25">AVERAGE(G17:G29)</f>
        <v>#DIV/0!</v>
      </c>
      <c r="H30" s="7" t="e">
        <f t="shared" si="25"/>
        <v>#DIV/0!</v>
      </c>
      <c r="I30" s="7">
        <f t="shared" ref="I30" si="26">SUM(I17:I29)</f>
        <v>0</v>
      </c>
      <c r="J30" s="7" t="e">
        <f t="shared" ref="J30:K30" si="27">AVERAGE(J17:J29)</f>
        <v>#DIV/0!</v>
      </c>
      <c r="K30" s="7" t="e">
        <f t="shared" si="27"/>
        <v>#DIV/0!</v>
      </c>
      <c r="L30" s="7">
        <f t="shared" ref="L30" si="28">SUM(L17:L29)</f>
        <v>0</v>
      </c>
      <c r="M30" s="7" t="e">
        <f t="shared" ref="M30:N30" si="29">AVERAGE(M17:M29)</f>
        <v>#DIV/0!</v>
      </c>
      <c r="N30" s="7" t="e">
        <f t="shared" si="29"/>
        <v>#DIV/0!</v>
      </c>
      <c r="O30" s="7">
        <f>SUM(O17:O29)</f>
        <v>0</v>
      </c>
      <c r="P30" s="7">
        <f t="shared" ref="P30:S30" si="30">SUM(P17:P29)</f>
        <v>0</v>
      </c>
      <c r="Q30" s="7">
        <f t="shared" si="30"/>
        <v>0</v>
      </c>
      <c r="R30" s="7">
        <f t="shared" si="30"/>
        <v>0</v>
      </c>
      <c r="S30" s="8">
        <f t="shared" si="30"/>
        <v>0</v>
      </c>
      <c r="T30" s="7">
        <f>SUM(T17:T29)</f>
        <v>0</v>
      </c>
      <c r="U30" s="7" t="e">
        <f>AVERAGE(U17:U29)</f>
        <v>#DIV/0!</v>
      </c>
      <c r="V30" s="7" t="e">
        <f>AVERAGE(V17:V29)</f>
        <v>#DIV/0!</v>
      </c>
      <c r="W30" s="7">
        <f t="shared" ref="W30" si="31">SUM(W17:W29)</f>
        <v>0</v>
      </c>
      <c r="X30" s="7" t="e">
        <f t="shared" ref="X30" si="32">AVERAGE(X17:X29)</f>
        <v>#DIV/0!</v>
      </c>
      <c r="Y30" s="7" t="e">
        <f t="shared" ref="Y30" si="33">AVERAGE(Y17:Y29)</f>
        <v>#DIV/0!</v>
      </c>
      <c r="Z30" s="7">
        <f t="shared" ref="Z30" si="34">SUM(Z17:Z29)</f>
        <v>0</v>
      </c>
      <c r="AA30" s="7" t="e">
        <f t="shared" ref="AA30" si="35">AVERAGE(AA17:AA29)</f>
        <v>#DIV/0!</v>
      </c>
      <c r="AB30" s="7" t="e">
        <f t="shared" ref="AB30" si="36">AVERAGE(AB17:AB29)</f>
        <v>#DIV/0!</v>
      </c>
      <c r="AC30" s="7">
        <f t="shared" ref="AC30" si="37">SUM(AC17:AC29)</f>
        <v>0</v>
      </c>
      <c r="AD30" s="7" t="e">
        <f t="shared" ref="AD30" si="38">AVERAGE(AD17:AD29)</f>
        <v>#DIV/0!</v>
      </c>
      <c r="AE30" s="7" t="e">
        <f t="shared" ref="AE30" si="39">AVERAGE(AE17:AE29)</f>
        <v>#DIV/0!</v>
      </c>
      <c r="AF30" s="7">
        <f>SUM(AF17:AF29)</f>
        <v>0</v>
      </c>
      <c r="AG30" s="7">
        <f t="shared" ref="AG30" si="40">SUM(AG17:AG29)</f>
        <v>0</v>
      </c>
      <c r="AH30" s="7">
        <f t="shared" ref="AH30" si="41">SUM(AH17:AH29)</f>
        <v>0</v>
      </c>
      <c r="AI30" s="7">
        <f t="shared" ref="AI30" si="42">SUM(AI17:AI29)</f>
        <v>0</v>
      </c>
      <c r="AJ30" s="8">
        <f t="shared" ref="AJ30" si="43">SUM(AJ17:AJ29)</f>
        <v>0</v>
      </c>
      <c r="AK30" s="7">
        <f>SUM(AK17:AK29)</f>
        <v>0</v>
      </c>
      <c r="AL30" s="7" t="e">
        <f>AVERAGE(AL17:AL29)</f>
        <v>#DIV/0!</v>
      </c>
      <c r="AM30" s="7" t="e">
        <f>AVERAGE(AM17:AM29)</f>
        <v>#DIV/0!</v>
      </c>
      <c r="AN30" s="7">
        <f t="shared" ref="AN30" si="44">SUM(AN17:AN29)</f>
        <v>0</v>
      </c>
      <c r="AO30" s="7" t="e">
        <f t="shared" ref="AO30" si="45">AVERAGE(AO17:AO29)</f>
        <v>#DIV/0!</v>
      </c>
      <c r="AP30" s="7" t="e">
        <f t="shared" ref="AP30" si="46">AVERAGE(AP17:AP29)</f>
        <v>#DIV/0!</v>
      </c>
      <c r="AQ30" s="7">
        <f t="shared" ref="AQ30" si="47">SUM(AQ17:AQ29)</f>
        <v>0</v>
      </c>
      <c r="AR30" s="7" t="e">
        <f t="shared" ref="AR30" si="48">AVERAGE(AR17:AR29)</f>
        <v>#DIV/0!</v>
      </c>
      <c r="AS30" s="7" t="e">
        <f t="shared" ref="AS30" si="49">AVERAGE(AS17:AS29)</f>
        <v>#DIV/0!</v>
      </c>
      <c r="AT30" s="7">
        <f t="shared" ref="AT30" si="50">SUM(AT17:AT29)</f>
        <v>0</v>
      </c>
      <c r="AU30" s="7" t="e">
        <f t="shared" ref="AU30" si="51">AVERAGE(AU17:AU29)</f>
        <v>#DIV/0!</v>
      </c>
      <c r="AV30" s="7" t="e">
        <f t="shared" ref="AV30" si="52">AVERAGE(AV17:AV29)</f>
        <v>#DIV/0!</v>
      </c>
      <c r="AW30" s="7">
        <f>SUM(AW17:AW29)</f>
        <v>0</v>
      </c>
      <c r="AX30" s="7">
        <f t="shared" ref="AX30" si="53">SUM(AX17:AX29)</f>
        <v>0</v>
      </c>
      <c r="AY30" s="7">
        <f t="shared" ref="AY30" si="54">SUM(AY17:AY29)</f>
        <v>0</v>
      </c>
      <c r="AZ30" s="7">
        <f t="shared" ref="AZ30" si="55">SUM(AZ17:AZ29)</f>
        <v>0</v>
      </c>
      <c r="BA30" s="8">
        <f t="shared" ref="BA30" si="56">SUM(BA17:BA29)</f>
        <v>0</v>
      </c>
      <c r="BB30" s="7">
        <f>SUM(BB17:BB29)</f>
        <v>0</v>
      </c>
      <c r="BC30" s="7" t="e">
        <f>AVERAGE(BC17:BC29)</f>
        <v>#DIV/0!</v>
      </c>
      <c r="BD30" s="7" t="e">
        <f>AVERAGE(BD17:BD29)</f>
        <v>#DIV/0!</v>
      </c>
      <c r="BE30" s="7">
        <f t="shared" ref="BE30" si="57">SUM(BE17:BE29)</f>
        <v>0</v>
      </c>
      <c r="BF30" s="7" t="e">
        <f t="shared" ref="BF30" si="58">AVERAGE(BF17:BF29)</f>
        <v>#DIV/0!</v>
      </c>
      <c r="BG30" s="7" t="e">
        <f t="shared" ref="BG30" si="59">AVERAGE(BG17:BG29)</f>
        <v>#DIV/0!</v>
      </c>
      <c r="BH30" s="7">
        <f t="shared" ref="BH30" si="60">SUM(BH17:BH29)</f>
        <v>0</v>
      </c>
      <c r="BI30" s="7" t="e">
        <f t="shared" ref="BI30" si="61">AVERAGE(BI17:BI29)</f>
        <v>#DIV/0!</v>
      </c>
      <c r="BJ30" s="7" t="e">
        <f t="shared" ref="BJ30" si="62">AVERAGE(BJ17:BJ29)</f>
        <v>#DIV/0!</v>
      </c>
      <c r="BK30" s="7">
        <f t="shared" ref="BK30" si="63">SUM(BK17:BK29)</f>
        <v>0</v>
      </c>
      <c r="BL30" s="7" t="e">
        <f t="shared" ref="BL30" si="64">AVERAGE(BL17:BL29)</f>
        <v>#DIV/0!</v>
      </c>
      <c r="BM30" s="7" t="e">
        <f t="shared" ref="BM30" si="65">AVERAGE(BM17:BM29)</f>
        <v>#DIV/0!</v>
      </c>
      <c r="BN30" s="7">
        <f>SUM(BN17:BN29)</f>
        <v>0</v>
      </c>
      <c r="BO30" s="7">
        <f t="shared" ref="BO30" si="66">SUM(BO17:BO29)</f>
        <v>0</v>
      </c>
      <c r="BP30" s="7">
        <f t="shared" ref="BP30" si="67">SUM(BP17:BP29)</f>
        <v>0</v>
      </c>
      <c r="BQ30" s="7">
        <f t="shared" ref="BQ30" si="68">SUM(BQ17:BQ29)</f>
        <v>0</v>
      </c>
      <c r="BR30" s="8">
        <f t="shared" ref="BR30" si="69">SUM(BR17:BR29)</f>
        <v>0</v>
      </c>
      <c r="BS30" s="7">
        <f>SUM(BS17:BS29)</f>
        <v>0</v>
      </c>
      <c r="BT30" s="7" t="e">
        <f>AVERAGE(BT17:BT29)</f>
        <v>#DIV/0!</v>
      </c>
      <c r="BU30" s="7" t="e">
        <f>AVERAGE(BU17:BU29)</f>
        <v>#DIV/0!</v>
      </c>
      <c r="BV30" s="7">
        <f t="shared" ref="BV30" si="70">SUM(BV17:BV29)</f>
        <v>0</v>
      </c>
      <c r="BW30" s="7" t="e">
        <f t="shared" ref="BW30" si="71">AVERAGE(BW17:BW29)</f>
        <v>#DIV/0!</v>
      </c>
      <c r="BX30" s="7" t="e">
        <f t="shared" ref="BX30" si="72">AVERAGE(BX17:BX29)</f>
        <v>#DIV/0!</v>
      </c>
      <c r="BY30" s="7">
        <f t="shared" ref="BY30" si="73">SUM(BY17:BY29)</f>
        <v>0</v>
      </c>
      <c r="BZ30" s="7" t="e">
        <f t="shared" ref="BZ30" si="74">AVERAGE(BZ17:BZ29)</f>
        <v>#DIV/0!</v>
      </c>
      <c r="CA30" s="7" t="e">
        <f t="shared" ref="CA30" si="75">AVERAGE(CA17:CA29)</f>
        <v>#DIV/0!</v>
      </c>
      <c r="CB30" s="7">
        <f t="shared" ref="CB30" si="76">SUM(CB17:CB29)</f>
        <v>0</v>
      </c>
      <c r="CC30" s="7" t="e">
        <f t="shared" ref="CC30" si="77">AVERAGE(CC17:CC29)</f>
        <v>#DIV/0!</v>
      </c>
      <c r="CD30" s="7" t="e">
        <f t="shared" ref="CD30" si="78">AVERAGE(CD17:CD29)</f>
        <v>#DIV/0!</v>
      </c>
      <c r="CE30" s="7">
        <f>SUM(CE17:CE29)</f>
        <v>0</v>
      </c>
      <c r="CF30" s="7">
        <f t="shared" ref="CF30" si="79">SUM(CF17:CF29)</f>
        <v>0</v>
      </c>
      <c r="CG30" s="7">
        <f t="shared" ref="CG30" si="80">SUM(CG17:CG29)</f>
        <v>0</v>
      </c>
      <c r="CH30" s="7">
        <f t="shared" ref="CH30" si="81">SUM(CH17:CH29)</f>
        <v>0</v>
      </c>
      <c r="CI30" s="8">
        <f t="shared" ref="CI30" si="82">SUM(CI17:CI29)</f>
        <v>0</v>
      </c>
      <c r="CJ30" s="7">
        <f>SUM(CJ17:CJ29)</f>
        <v>0</v>
      </c>
      <c r="CK30" s="7" t="e">
        <f>AVERAGE(CK17:CK29)</f>
        <v>#DIV/0!</v>
      </c>
      <c r="CL30" s="7" t="e">
        <f>AVERAGE(CL17:CL29)</f>
        <v>#DIV/0!</v>
      </c>
      <c r="CM30" s="7">
        <f t="shared" ref="CM30" si="83">SUM(CM17:CM29)</f>
        <v>0</v>
      </c>
      <c r="CN30" s="7" t="e">
        <f t="shared" ref="CN30:CO30" si="84">AVERAGE(CN17:CN29)</f>
        <v>#DIV/0!</v>
      </c>
      <c r="CO30" s="7" t="e">
        <f t="shared" si="84"/>
        <v>#DIV/0!</v>
      </c>
      <c r="CP30" s="7">
        <f t="shared" ref="CP30" si="85">SUM(CP17:CP29)</f>
        <v>0</v>
      </c>
      <c r="CQ30" s="7" t="e">
        <f t="shared" ref="CQ30:CR30" si="86">AVERAGE(CQ17:CQ29)</f>
        <v>#DIV/0!</v>
      </c>
      <c r="CR30" s="7" t="e">
        <f t="shared" si="86"/>
        <v>#DIV/0!</v>
      </c>
      <c r="CS30" s="7">
        <f t="shared" ref="CS30" si="87">SUM(CS17:CS29)</f>
        <v>0</v>
      </c>
      <c r="CT30" s="7" t="e">
        <f t="shared" ref="CT30:CU30" si="88">AVERAGE(CT17:CT29)</f>
        <v>#DIV/0!</v>
      </c>
      <c r="CU30" s="7" t="e">
        <f t="shared" si="88"/>
        <v>#DIV/0!</v>
      </c>
      <c r="CV30" s="7">
        <f>SUM(CV17:CV29)</f>
        <v>0</v>
      </c>
      <c r="CW30" s="7">
        <f t="shared" ref="CW30:CZ30" si="89">SUM(CW17:CW29)</f>
        <v>0</v>
      </c>
      <c r="CX30" s="7">
        <f t="shared" si="89"/>
        <v>0</v>
      </c>
      <c r="CY30" s="7">
        <f t="shared" si="89"/>
        <v>0</v>
      </c>
      <c r="CZ30" s="8">
        <f t="shared" si="89"/>
        <v>0</v>
      </c>
      <c r="DA30" s="7">
        <f>SUM(DA17:DA29)</f>
        <v>0</v>
      </c>
      <c r="DB30" s="7" t="e">
        <f>AVERAGE(DB17:DB29)</f>
        <v>#DIV/0!</v>
      </c>
      <c r="DC30" s="7" t="e">
        <f>AVERAGE(DC17:DC29)</f>
        <v>#DIV/0!</v>
      </c>
      <c r="DD30" s="7">
        <f t="shared" ref="DD30" si="90">SUM(DD17:DD29)</f>
        <v>0</v>
      </c>
      <c r="DE30" s="7" t="e">
        <f t="shared" ref="DE30:DF30" si="91">AVERAGE(DE17:DE29)</f>
        <v>#DIV/0!</v>
      </c>
      <c r="DF30" s="7" t="e">
        <f t="shared" si="91"/>
        <v>#DIV/0!</v>
      </c>
      <c r="DG30" s="7">
        <f t="shared" ref="DG30" si="92">SUM(DG17:DG29)</f>
        <v>0</v>
      </c>
      <c r="DH30" s="7" t="e">
        <f t="shared" ref="DH30:DI30" si="93">AVERAGE(DH17:DH29)</f>
        <v>#DIV/0!</v>
      </c>
      <c r="DI30" s="7" t="e">
        <f t="shared" si="93"/>
        <v>#DIV/0!</v>
      </c>
      <c r="DJ30" s="7">
        <f t="shared" ref="DJ30" si="94">SUM(DJ17:DJ29)</f>
        <v>0</v>
      </c>
      <c r="DK30" s="7" t="e">
        <f t="shared" ref="DK30:DL30" si="95">AVERAGE(DK17:DK29)</f>
        <v>#DIV/0!</v>
      </c>
      <c r="DL30" s="7" t="e">
        <f t="shared" si="95"/>
        <v>#DIV/0!</v>
      </c>
      <c r="DM30" s="7">
        <f>SUM(DM17:DM29)</f>
        <v>0</v>
      </c>
      <c r="DN30" s="7">
        <f t="shared" ref="DN30:DQ30" si="96">SUM(DN17:DN29)</f>
        <v>0</v>
      </c>
      <c r="DO30" s="7">
        <f t="shared" si="96"/>
        <v>0</v>
      </c>
      <c r="DP30" s="7">
        <f t="shared" si="96"/>
        <v>0</v>
      </c>
      <c r="DQ30" s="8">
        <f t="shared" si="96"/>
        <v>0</v>
      </c>
      <c r="DR30" s="7">
        <f>SUM(DR17:DR29)</f>
        <v>0</v>
      </c>
      <c r="DS30" s="7" t="e">
        <f>AVERAGE(DS17:DS29)</f>
        <v>#DIV/0!</v>
      </c>
      <c r="DT30" s="7" t="e">
        <f>AVERAGE(DT17:DT29)</f>
        <v>#DIV/0!</v>
      </c>
      <c r="DU30" s="7">
        <f t="shared" ref="DU30" si="97">SUM(DU17:DU29)</f>
        <v>0</v>
      </c>
      <c r="DV30" s="7" t="e">
        <f t="shared" ref="DV30:DW30" si="98">AVERAGE(DV17:DV29)</f>
        <v>#DIV/0!</v>
      </c>
      <c r="DW30" s="7" t="e">
        <f t="shared" si="98"/>
        <v>#DIV/0!</v>
      </c>
      <c r="DX30" s="7">
        <f t="shared" ref="DX30" si="99">SUM(DX17:DX29)</f>
        <v>0</v>
      </c>
      <c r="DY30" s="7" t="e">
        <f t="shared" ref="DY30:DZ30" si="100">AVERAGE(DY17:DY29)</f>
        <v>#DIV/0!</v>
      </c>
      <c r="DZ30" s="7" t="e">
        <f t="shared" si="100"/>
        <v>#DIV/0!</v>
      </c>
      <c r="EA30" s="7">
        <f t="shared" ref="EA30" si="101">SUM(EA17:EA29)</f>
        <v>0</v>
      </c>
      <c r="EB30" s="7" t="e">
        <f t="shared" ref="EB30:EC30" si="102">AVERAGE(EB17:EB29)</f>
        <v>#DIV/0!</v>
      </c>
      <c r="EC30" s="7" t="e">
        <f t="shared" si="102"/>
        <v>#DIV/0!</v>
      </c>
      <c r="ED30" s="7">
        <f>SUM(ED17:ED29)</f>
        <v>0</v>
      </c>
      <c r="EE30" s="7">
        <f t="shared" ref="EE30:EH30" si="103">SUM(EE17:EE29)</f>
        <v>0</v>
      </c>
      <c r="EF30" s="7">
        <f t="shared" si="103"/>
        <v>0</v>
      </c>
      <c r="EG30" s="7">
        <f t="shared" si="103"/>
        <v>0</v>
      </c>
      <c r="EH30" s="8">
        <f t="shared" si="103"/>
        <v>0</v>
      </c>
      <c r="EI30" s="7">
        <f>SUM(EI17:EI29)</f>
        <v>0</v>
      </c>
      <c r="EJ30" s="7" t="e">
        <f>AVERAGE(EJ17:EJ29)</f>
        <v>#DIV/0!</v>
      </c>
      <c r="EK30" s="7" t="e">
        <f>AVERAGE(EK17:EK29)</f>
        <v>#DIV/0!</v>
      </c>
      <c r="EL30" s="7">
        <f t="shared" ref="EL30" si="104">SUM(EL17:EL29)</f>
        <v>0</v>
      </c>
      <c r="EM30" s="7" t="e">
        <f t="shared" ref="EM30:EN30" si="105">AVERAGE(EM17:EM29)</f>
        <v>#DIV/0!</v>
      </c>
      <c r="EN30" s="7" t="e">
        <f t="shared" si="105"/>
        <v>#DIV/0!</v>
      </c>
      <c r="EO30" s="7">
        <f t="shared" ref="EO30" si="106">SUM(EO17:EO29)</f>
        <v>0</v>
      </c>
      <c r="EP30" s="7" t="e">
        <f t="shared" ref="EP30:EQ30" si="107">AVERAGE(EP17:EP29)</f>
        <v>#DIV/0!</v>
      </c>
      <c r="EQ30" s="7" t="e">
        <f t="shared" si="107"/>
        <v>#DIV/0!</v>
      </c>
      <c r="ER30" s="7">
        <f t="shared" ref="ER30" si="108">SUM(ER17:ER29)</f>
        <v>0</v>
      </c>
      <c r="ES30" s="7" t="e">
        <f t="shared" ref="ES30:ET30" si="109">AVERAGE(ES17:ES29)</f>
        <v>#DIV/0!</v>
      </c>
      <c r="ET30" s="7" t="e">
        <f t="shared" si="109"/>
        <v>#DIV/0!</v>
      </c>
      <c r="EU30" s="7">
        <f>SUM(EU17:EU29)</f>
        <v>0</v>
      </c>
      <c r="EV30" s="7">
        <f t="shared" ref="EV30:EY30" si="110">SUM(EV17:EV29)</f>
        <v>0</v>
      </c>
      <c r="EW30" s="7">
        <f t="shared" si="110"/>
        <v>0</v>
      </c>
      <c r="EX30" s="7">
        <f t="shared" si="110"/>
        <v>0</v>
      </c>
      <c r="EY30" s="8">
        <f t="shared" si="110"/>
        <v>0</v>
      </c>
      <c r="EZ30" s="7">
        <f>SUM(EZ17:EZ29)</f>
        <v>0</v>
      </c>
      <c r="FA30" s="7" t="e">
        <f>AVERAGE(FA17:FA29)</f>
        <v>#DIV/0!</v>
      </c>
      <c r="FB30" s="7" t="e">
        <f>AVERAGE(FB17:FB29)</f>
        <v>#DIV/0!</v>
      </c>
      <c r="FC30" s="7">
        <f t="shared" ref="FC30" si="111">SUM(FC17:FC29)</f>
        <v>0</v>
      </c>
      <c r="FD30" s="7" t="e">
        <f t="shared" ref="FD30:FE30" si="112">AVERAGE(FD17:FD29)</f>
        <v>#DIV/0!</v>
      </c>
      <c r="FE30" s="7" t="e">
        <f t="shared" si="112"/>
        <v>#DIV/0!</v>
      </c>
      <c r="FF30" s="7">
        <f t="shared" ref="FF30" si="113">SUM(FF17:FF29)</f>
        <v>0</v>
      </c>
      <c r="FG30" s="7" t="e">
        <f t="shared" ref="FG30:FH30" si="114">AVERAGE(FG17:FG29)</f>
        <v>#DIV/0!</v>
      </c>
      <c r="FH30" s="7" t="e">
        <f t="shared" si="114"/>
        <v>#DIV/0!</v>
      </c>
      <c r="FI30" s="7">
        <f t="shared" ref="FI30" si="115">SUM(FI17:FI29)</f>
        <v>0</v>
      </c>
      <c r="FJ30" s="7" t="e">
        <f t="shared" ref="FJ30:FK30" si="116">AVERAGE(FJ17:FJ29)</f>
        <v>#DIV/0!</v>
      </c>
      <c r="FK30" s="7" t="e">
        <f t="shared" si="116"/>
        <v>#DIV/0!</v>
      </c>
      <c r="FL30" s="7">
        <f>SUM(FL17:FL29)</f>
        <v>0</v>
      </c>
      <c r="FM30" s="7">
        <f t="shared" ref="FM30:FP30" si="117">SUM(FM17:FM29)</f>
        <v>0</v>
      </c>
      <c r="FN30" s="7">
        <f t="shared" si="117"/>
        <v>0</v>
      </c>
      <c r="FO30" s="7">
        <f t="shared" si="117"/>
        <v>0</v>
      </c>
      <c r="FP30" s="8">
        <f t="shared" si="117"/>
        <v>0</v>
      </c>
      <c r="FQ30" s="7">
        <f>SUM(FQ17:FQ29)</f>
        <v>0</v>
      </c>
      <c r="FR30" s="7" t="e">
        <f>AVERAGE(FR17:FR29)</f>
        <v>#DIV/0!</v>
      </c>
      <c r="FS30" s="7" t="e">
        <f>AVERAGE(FS17:FS29)</f>
        <v>#DIV/0!</v>
      </c>
      <c r="FT30" s="7">
        <f t="shared" ref="FT30" si="118">SUM(FT17:FT29)</f>
        <v>0</v>
      </c>
      <c r="FU30" s="7" t="e">
        <f t="shared" ref="FU30:FV30" si="119">AVERAGE(FU17:FU29)</f>
        <v>#DIV/0!</v>
      </c>
      <c r="FV30" s="7" t="e">
        <f t="shared" si="119"/>
        <v>#DIV/0!</v>
      </c>
      <c r="FW30" s="7">
        <f t="shared" ref="FW30" si="120">SUM(FW17:FW29)</f>
        <v>0</v>
      </c>
      <c r="FX30" s="7" t="e">
        <f t="shared" ref="FX30:FY30" si="121">AVERAGE(FX17:FX29)</f>
        <v>#DIV/0!</v>
      </c>
      <c r="FY30" s="7" t="e">
        <f t="shared" si="121"/>
        <v>#DIV/0!</v>
      </c>
      <c r="FZ30" s="7">
        <f t="shared" ref="FZ30" si="122">SUM(FZ17:FZ29)</f>
        <v>0</v>
      </c>
      <c r="GA30" s="7" t="e">
        <f t="shared" ref="GA30:GB30" si="123">AVERAGE(GA17:GA29)</f>
        <v>#DIV/0!</v>
      </c>
      <c r="GB30" s="7" t="e">
        <f t="shared" si="123"/>
        <v>#DIV/0!</v>
      </c>
      <c r="GC30" s="7">
        <f>SUM(GC17:GC29)</f>
        <v>0</v>
      </c>
      <c r="GD30" s="7">
        <f t="shared" ref="GD30:GG30" si="124">SUM(GD17:GD29)</f>
        <v>0</v>
      </c>
      <c r="GE30" s="7">
        <f t="shared" si="124"/>
        <v>0</v>
      </c>
      <c r="GF30" s="7">
        <f t="shared" si="124"/>
        <v>0</v>
      </c>
      <c r="GG30" s="8">
        <f t="shared" si="124"/>
        <v>0</v>
      </c>
      <c r="GH30" s="7">
        <f>SUM(GH17:GH29)</f>
        <v>0</v>
      </c>
      <c r="GI30" s="7" t="e">
        <f>AVERAGE(GI17:GI29)</f>
        <v>#DIV/0!</v>
      </c>
      <c r="GJ30" s="7" t="e">
        <f>AVERAGE(GJ17:GJ29)</f>
        <v>#DIV/0!</v>
      </c>
      <c r="GK30" s="7">
        <f t="shared" ref="GK30" si="125">SUM(GK17:GK29)</f>
        <v>0</v>
      </c>
      <c r="GL30" s="7" t="e">
        <f t="shared" ref="GL30:GM30" si="126">AVERAGE(GL17:GL29)</f>
        <v>#DIV/0!</v>
      </c>
      <c r="GM30" s="7" t="e">
        <f t="shared" si="126"/>
        <v>#DIV/0!</v>
      </c>
      <c r="GN30" s="7">
        <f t="shared" ref="GN30" si="127">SUM(GN17:GN29)</f>
        <v>0</v>
      </c>
      <c r="GO30" s="7" t="e">
        <f t="shared" ref="GO30:GP30" si="128">AVERAGE(GO17:GO29)</f>
        <v>#DIV/0!</v>
      </c>
      <c r="GP30" s="7" t="e">
        <f t="shared" si="128"/>
        <v>#DIV/0!</v>
      </c>
      <c r="GQ30" s="7">
        <f t="shared" ref="GQ30" si="129">SUM(GQ17:GQ29)</f>
        <v>0</v>
      </c>
      <c r="GR30" s="7" t="e">
        <f t="shared" ref="GR30:GS30" si="130">AVERAGE(GR17:GR29)</f>
        <v>#DIV/0!</v>
      </c>
      <c r="GS30" s="7" t="e">
        <f t="shared" si="130"/>
        <v>#DIV/0!</v>
      </c>
      <c r="GT30" s="7">
        <f>SUM(GT17:GT29)</f>
        <v>0</v>
      </c>
      <c r="GU30" s="7">
        <f t="shared" ref="GU30:GX30" si="131">SUM(GU17:GU29)</f>
        <v>0</v>
      </c>
      <c r="GV30" s="7">
        <f t="shared" si="131"/>
        <v>0</v>
      </c>
      <c r="GW30" s="7">
        <f t="shared" si="131"/>
        <v>0</v>
      </c>
      <c r="GX30" s="8">
        <f t="shared" si="131"/>
        <v>0</v>
      </c>
    </row>
    <row r="31" spans="1:206" s="3" customFormat="1" ht="16.5" thickBot="1">
      <c r="A31" s="348" t="s">
        <v>27</v>
      </c>
      <c r="B31" s="354"/>
      <c r="C31" s="38">
        <f>+C30+C16</f>
        <v>0</v>
      </c>
      <c r="D31" s="38" t="e">
        <f>+(D30*D16)/2</f>
        <v>#DIV/0!</v>
      </c>
      <c r="E31" s="38" t="e">
        <f>+(E30*E16)/2</f>
        <v>#DIV/0!</v>
      </c>
      <c r="F31" s="38">
        <f t="shared" ref="F31" si="132">+F30+F16</f>
        <v>0</v>
      </c>
      <c r="G31" s="38" t="e">
        <f t="shared" ref="G31:H31" si="133">+(G30*G16)/2</f>
        <v>#DIV/0!</v>
      </c>
      <c r="H31" s="38" t="e">
        <f t="shared" si="133"/>
        <v>#DIV/0!</v>
      </c>
      <c r="I31" s="38">
        <f t="shared" ref="I31" si="134">+I30+I16</f>
        <v>0</v>
      </c>
      <c r="J31" s="38" t="e">
        <f t="shared" ref="J31:K31" si="135">+(J30*J16)/2</f>
        <v>#DIV/0!</v>
      </c>
      <c r="K31" s="38" t="e">
        <f t="shared" si="135"/>
        <v>#DIV/0!</v>
      </c>
      <c r="L31" s="38">
        <f t="shared" ref="L31" si="136">+L30+L16</f>
        <v>0</v>
      </c>
      <c r="M31" s="38" t="e">
        <f t="shared" ref="M31:N31" si="137">+(M30*M16)/2</f>
        <v>#DIV/0!</v>
      </c>
      <c r="N31" s="38" t="e">
        <f t="shared" si="137"/>
        <v>#DIV/0!</v>
      </c>
      <c r="O31" s="38">
        <f>+O30+O16</f>
        <v>0</v>
      </c>
      <c r="P31" s="38">
        <f t="shared" ref="P31:S31" si="138">+P30+P16</f>
        <v>0</v>
      </c>
      <c r="Q31" s="38">
        <f t="shared" si="138"/>
        <v>0</v>
      </c>
      <c r="R31" s="38">
        <f t="shared" si="138"/>
        <v>0</v>
      </c>
      <c r="S31" s="39">
        <f t="shared" si="138"/>
        <v>0</v>
      </c>
      <c r="T31" s="38">
        <f>+T30+T16</f>
        <v>0</v>
      </c>
      <c r="U31" s="38" t="e">
        <f>+(U30*U16)/2</f>
        <v>#DIV/0!</v>
      </c>
      <c r="V31" s="38" t="e">
        <f>+(V30*V16)/2</f>
        <v>#DIV/0!</v>
      </c>
      <c r="W31" s="38">
        <f t="shared" ref="W31" si="139">+W30+W16</f>
        <v>0</v>
      </c>
      <c r="X31" s="38" t="e">
        <f t="shared" ref="X31" si="140">+(X30*X16)/2</f>
        <v>#DIV/0!</v>
      </c>
      <c r="Y31" s="38" t="e">
        <f t="shared" ref="Y31" si="141">+(Y30*Y16)/2</f>
        <v>#DIV/0!</v>
      </c>
      <c r="Z31" s="38">
        <f t="shared" ref="Z31" si="142">+Z30+Z16</f>
        <v>0</v>
      </c>
      <c r="AA31" s="38" t="e">
        <f t="shared" ref="AA31" si="143">+(AA30*AA16)/2</f>
        <v>#DIV/0!</v>
      </c>
      <c r="AB31" s="38" t="e">
        <f t="shared" ref="AB31" si="144">+(AB30*AB16)/2</f>
        <v>#DIV/0!</v>
      </c>
      <c r="AC31" s="38">
        <f t="shared" ref="AC31" si="145">+AC30+AC16</f>
        <v>0</v>
      </c>
      <c r="AD31" s="38" t="e">
        <f t="shared" ref="AD31" si="146">+(AD30*AD16)/2</f>
        <v>#DIV/0!</v>
      </c>
      <c r="AE31" s="38" t="e">
        <f t="shared" ref="AE31" si="147">+(AE30*AE16)/2</f>
        <v>#DIV/0!</v>
      </c>
      <c r="AF31" s="38">
        <f>+AF30+AF16</f>
        <v>0</v>
      </c>
      <c r="AG31" s="38">
        <f t="shared" ref="AG31" si="148">+AG30+AG16</f>
        <v>0</v>
      </c>
      <c r="AH31" s="38">
        <f t="shared" ref="AH31" si="149">+AH30+AH16</f>
        <v>0</v>
      </c>
      <c r="AI31" s="38">
        <f t="shared" ref="AI31" si="150">+AI30+AI16</f>
        <v>0</v>
      </c>
      <c r="AJ31" s="39">
        <f t="shared" ref="AJ31" si="151">+AJ30+AJ16</f>
        <v>0</v>
      </c>
      <c r="AK31" s="38">
        <f>+AK30+AK16</f>
        <v>0</v>
      </c>
      <c r="AL31" s="38" t="e">
        <f>+(AL30*AL16)/2</f>
        <v>#DIV/0!</v>
      </c>
      <c r="AM31" s="38" t="e">
        <f>+(AM30*AM16)/2</f>
        <v>#DIV/0!</v>
      </c>
      <c r="AN31" s="38">
        <f t="shared" ref="AN31" si="152">+AN30+AN16</f>
        <v>0</v>
      </c>
      <c r="AO31" s="38" t="e">
        <f t="shared" ref="AO31" si="153">+(AO30*AO16)/2</f>
        <v>#DIV/0!</v>
      </c>
      <c r="AP31" s="38" t="e">
        <f t="shared" ref="AP31" si="154">+(AP30*AP16)/2</f>
        <v>#DIV/0!</v>
      </c>
      <c r="AQ31" s="38">
        <f t="shared" ref="AQ31" si="155">+AQ30+AQ16</f>
        <v>0</v>
      </c>
      <c r="AR31" s="38" t="e">
        <f t="shared" ref="AR31" si="156">+(AR30*AR16)/2</f>
        <v>#DIV/0!</v>
      </c>
      <c r="AS31" s="38" t="e">
        <f t="shared" ref="AS31" si="157">+(AS30*AS16)/2</f>
        <v>#DIV/0!</v>
      </c>
      <c r="AT31" s="38">
        <f t="shared" ref="AT31" si="158">+AT30+AT16</f>
        <v>0</v>
      </c>
      <c r="AU31" s="38" t="e">
        <f t="shared" ref="AU31" si="159">+(AU30*AU16)/2</f>
        <v>#DIV/0!</v>
      </c>
      <c r="AV31" s="38" t="e">
        <f t="shared" ref="AV31" si="160">+(AV30*AV16)/2</f>
        <v>#DIV/0!</v>
      </c>
      <c r="AW31" s="38">
        <f>+AW30+AW16</f>
        <v>0</v>
      </c>
      <c r="AX31" s="38">
        <f t="shared" ref="AX31" si="161">+AX30+AX16</f>
        <v>0</v>
      </c>
      <c r="AY31" s="38">
        <f t="shared" ref="AY31" si="162">+AY30+AY16</f>
        <v>0</v>
      </c>
      <c r="AZ31" s="38">
        <f t="shared" ref="AZ31" si="163">+AZ30+AZ16</f>
        <v>0</v>
      </c>
      <c r="BA31" s="39">
        <f t="shared" ref="BA31" si="164">+BA30+BA16</f>
        <v>0</v>
      </c>
      <c r="BB31" s="38">
        <f>+BB30+BB16</f>
        <v>0</v>
      </c>
      <c r="BC31" s="38" t="e">
        <f>+(BC30*BC16)/2</f>
        <v>#DIV/0!</v>
      </c>
      <c r="BD31" s="38" t="e">
        <f>+(BD30*BD16)/2</f>
        <v>#DIV/0!</v>
      </c>
      <c r="BE31" s="38">
        <f t="shared" ref="BE31" si="165">+BE30+BE16</f>
        <v>0</v>
      </c>
      <c r="BF31" s="38" t="e">
        <f t="shared" ref="BF31" si="166">+(BF30*BF16)/2</f>
        <v>#DIV/0!</v>
      </c>
      <c r="BG31" s="38" t="e">
        <f t="shared" ref="BG31" si="167">+(BG30*BG16)/2</f>
        <v>#DIV/0!</v>
      </c>
      <c r="BH31" s="38">
        <f t="shared" ref="BH31" si="168">+BH30+BH16</f>
        <v>0</v>
      </c>
      <c r="BI31" s="38" t="e">
        <f t="shared" ref="BI31" si="169">+(BI30*BI16)/2</f>
        <v>#DIV/0!</v>
      </c>
      <c r="BJ31" s="38" t="e">
        <f t="shared" ref="BJ31" si="170">+(BJ30*BJ16)/2</f>
        <v>#DIV/0!</v>
      </c>
      <c r="BK31" s="38">
        <f t="shared" ref="BK31" si="171">+BK30+BK16</f>
        <v>0</v>
      </c>
      <c r="BL31" s="38" t="e">
        <f t="shared" ref="BL31" si="172">+(BL30*BL16)/2</f>
        <v>#DIV/0!</v>
      </c>
      <c r="BM31" s="38" t="e">
        <f t="shared" ref="BM31" si="173">+(BM30*BM16)/2</f>
        <v>#DIV/0!</v>
      </c>
      <c r="BN31" s="38">
        <f>+BN30+BN16</f>
        <v>0</v>
      </c>
      <c r="BO31" s="38">
        <f t="shared" ref="BO31" si="174">+BO30+BO16</f>
        <v>0</v>
      </c>
      <c r="BP31" s="38">
        <f t="shared" ref="BP31" si="175">+BP30+BP16</f>
        <v>0</v>
      </c>
      <c r="BQ31" s="38">
        <f t="shared" ref="BQ31" si="176">+BQ30+BQ16</f>
        <v>0</v>
      </c>
      <c r="BR31" s="39">
        <f t="shared" ref="BR31" si="177">+BR30+BR16</f>
        <v>0</v>
      </c>
      <c r="BS31" s="38">
        <f>+BS30+BS16</f>
        <v>0</v>
      </c>
      <c r="BT31" s="38" t="e">
        <f>+(BT30*BT16)/2</f>
        <v>#DIV/0!</v>
      </c>
      <c r="BU31" s="38" t="e">
        <f>+(BU30*BU16)/2</f>
        <v>#DIV/0!</v>
      </c>
      <c r="BV31" s="38">
        <f t="shared" ref="BV31" si="178">+BV30+BV16</f>
        <v>0</v>
      </c>
      <c r="BW31" s="38" t="e">
        <f t="shared" ref="BW31" si="179">+(BW30*BW16)/2</f>
        <v>#DIV/0!</v>
      </c>
      <c r="BX31" s="38" t="e">
        <f t="shared" ref="BX31" si="180">+(BX30*BX16)/2</f>
        <v>#DIV/0!</v>
      </c>
      <c r="BY31" s="38">
        <f t="shared" ref="BY31" si="181">+BY30+BY16</f>
        <v>0</v>
      </c>
      <c r="BZ31" s="38" t="e">
        <f t="shared" ref="BZ31" si="182">+(BZ30*BZ16)/2</f>
        <v>#DIV/0!</v>
      </c>
      <c r="CA31" s="38" t="e">
        <f t="shared" ref="CA31" si="183">+(CA30*CA16)/2</f>
        <v>#DIV/0!</v>
      </c>
      <c r="CB31" s="38">
        <f t="shared" ref="CB31" si="184">+CB30+CB16</f>
        <v>0</v>
      </c>
      <c r="CC31" s="38" t="e">
        <f t="shared" ref="CC31" si="185">+(CC30*CC16)/2</f>
        <v>#DIV/0!</v>
      </c>
      <c r="CD31" s="38" t="e">
        <f t="shared" ref="CD31" si="186">+(CD30*CD16)/2</f>
        <v>#DIV/0!</v>
      </c>
      <c r="CE31" s="38">
        <f>+CE30+CE16</f>
        <v>0</v>
      </c>
      <c r="CF31" s="38">
        <f t="shared" ref="CF31" si="187">+CF30+CF16</f>
        <v>0</v>
      </c>
      <c r="CG31" s="38">
        <f t="shared" ref="CG31" si="188">+CG30+CG16</f>
        <v>0</v>
      </c>
      <c r="CH31" s="38">
        <f t="shared" ref="CH31" si="189">+CH30+CH16</f>
        <v>0</v>
      </c>
      <c r="CI31" s="39">
        <f t="shared" ref="CI31" si="190">+CI30+CI16</f>
        <v>0</v>
      </c>
      <c r="CJ31" s="38">
        <f>+CJ30+CJ16</f>
        <v>0</v>
      </c>
      <c r="CK31" s="38" t="e">
        <f>+(CK30*CK16)/2</f>
        <v>#DIV/0!</v>
      </c>
      <c r="CL31" s="38" t="e">
        <f>+(CL30*CL16)/2</f>
        <v>#DIV/0!</v>
      </c>
      <c r="CM31" s="38">
        <f t="shared" ref="CM31" si="191">+CM30+CM16</f>
        <v>0</v>
      </c>
      <c r="CN31" s="38" t="e">
        <f t="shared" ref="CN31:CO31" si="192">+(CN30*CN16)/2</f>
        <v>#DIV/0!</v>
      </c>
      <c r="CO31" s="38" t="e">
        <f t="shared" si="192"/>
        <v>#DIV/0!</v>
      </c>
      <c r="CP31" s="38">
        <f t="shared" ref="CP31" si="193">+CP30+CP16</f>
        <v>0</v>
      </c>
      <c r="CQ31" s="38" t="e">
        <f t="shared" ref="CQ31:CR31" si="194">+(CQ30*CQ16)/2</f>
        <v>#DIV/0!</v>
      </c>
      <c r="CR31" s="38" t="e">
        <f t="shared" si="194"/>
        <v>#DIV/0!</v>
      </c>
      <c r="CS31" s="38">
        <f t="shared" ref="CS31" si="195">+CS30+CS16</f>
        <v>0</v>
      </c>
      <c r="CT31" s="38" t="e">
        <f t="shared" ref="CT31:CU31" si="196">+(CT30*CT16)/2</f>
        <v>#DIV/0!</v>
      </c>
      <c r="CU31" s="38" t="e">
        <f t="shared" si="196"/>
        <v>#DIV/0!</v>
      </c>
      <c r="CV31" s="38">
        <f>+CV30+CV16</f>
        <v>0</v>
      </c>
      <c r="CW31" s="38">
        <f t="shared" ref="CW31:CZ31" si="197">+CW30+CW16</f>
        <v>0</v>
      </c>
      <c r="CX31" s="38">
        <f t="shared" si="197"/>
        <v>0</v>
      </c>
      <c r="CY31" s="38">
        <f t="shared" si="197"/>
        <v>0</v>
      </c>
      <c r="CZ31" s="39">
        <f t="shared" si="197"/>
        <v>0</v>
      </c>
      <c r="DA31" s="38">
        <f>+DA30+DA16</f>
        <v>0</v>
      </c>
      <c r="DB31" s="38" t="e">
        <f>+(DB30*DB16)/2</f>
        <v>#DIV/0!</v>
      </c>
      <c r="DC31" s="38" t="e">
        <f>+(DC30*DC16)/2</f>
        <v>#DIV/0!</v>
      </c>
      <c r="DD31" s="38">
        <f t="shared" ref="DD31" si="198">+DD30+DD16</f>
        <v>0</v>
      </c>
      <c r="DE31" s="38" t="e">
        <f t="shared" ref="DE31:DF31" si="199">+(DE30*DE16)/2</f>
        <v>#DIV/0!</v>
      </c>
      <c r="DF31" s="38" t="e">
        <f t="shared" si="199"/>
        <v>#DIV/0!</v>
      </c>
      <c r="DG31" s="38">
        <f t="shared" ref="DG31" si="200">+DG30+DG16</f>
        <v>0</v>
      </c>
      <c r="DH31" s="38" t="e">
        <f t="shared" ref="DH31:DI31" si="201">+(DH30*DH16)/2</f>
        <v>#DIV/0!</v>
      </c>
      <c r="DI31" s="38" t="e">
        <f t="shared" si="201"/>
        <v>#DIV/0!</v>
      </c>
      <c r="DJ31" s="38">
        <f t="shared" ref="DJ31" si="202">+DJ30+DJ16</f>
        <v>0</v>
      </c>
      <c r="DK31" s="38" t="e">
        <f t="shared" ref="DK31:DL31" si="203">+(DK30*DK16)/2</f>
        <v>#DIV/0!</v>
      </c>
      <c r="DL31" s="38" t="e">
        <f t="shared" si="203"/>
        <v>#DIV/0!</v>
      </c>
      <c r="DM31" s="38">
        <f>+DM30+DM16</f>
        <v>0</v>
      </c>
      <c r="DN31" s="38">
        <f t="shared" ref="DN31:DQ31" si="204">+DN30+DN16</f>
        <v>0</v>
      </c>
      <c r="DO31" s="38">
        <f t="shared" si="204"/>
        <v>0</v>
      </c>
      <c r="DP31" s="38">
        <f t="shared" si="204"/>
        <v>0</v>
      </c>
      <c r="DQ31" s="39">
        <f t="shared" si="204"/>
        <v>0</v>
      </c>
      <c r="DR31" s="38">
        <f>+DR30+DR16</f>
        <v>0</v>
      </c>
      <c r="DS31" s="38" t="e">
        <f>+(DS30*DS16)/2</f>
        <v>#DIV/0!</v>
      </c>
      <c r="DT31" s="38" t="e">
        <f>+(DT30*DT16)/2</f>
        <v>#DIV/0!</v>
      </c>
      <c r="DU31" s="38">
        <f t="shared" ref="DU31" si="205">+DU30+DU16</f>
        <v>0</v>
      </c>
      <c r="DV31" s="38" t="e">
        <f t="shared" ref="DV31:DW31" si="206">+(DV30*DV16)/2</f>
        <v>#DIV/0!</v>
      </c>
      <c r="DW31" s="38" t="e">
        <f t="shared" si="206"/>
        <v>#DIV/0!</v>
      </c>
      <c r="DX31" s="38">
        <f t="shared" ref="DX31" si="207">+DX30+DX16</f>
        <v>0</v>
      </c>
      <c r="DY31" s="38" t="e">
        <f t="shared" ref="DY31:DZ31" si="208">+(DY30*DY16)/2</f>
        <v>#DIV/0!</v>
      </c>
      <c r="DZ31" s="38" t="e">
        <f t="shared" si="208"/>
        <v>#DIV/0!</v>
      </c>
      <c r="EA31" s="38">
        <f t="shared" ref="EA31" si="209">+EA30+EA16</f>
        <v>0</v>
      </c>
      <c r="EB31" s="38" t="e">
        <f t="shared" ref="EB31:EC31" si="210">+(EB30*EB16)/2</f>
        <v>#DIV/0!</v>
      </c>
      <c r="EC31" s="38" t="e">
        <f t="shared" si="210"/>
        <v>#DIV/0!</v>
      </c>
      <c r="ED31" s="38">
        <f>+ED30+ED16</f>
        <v>0</v>
      </c>
      <c r="EE31" s="38">
        <f t="shared" ref="EE31:EH31" si="211">+EE30+EE16</f>
        <v>0</v>
      </c>
      <c r="EF31" s="38">
        <f t="shared" si="211"/>
        <v>0</v>
      </c>
      <c r="EG31" s="38">
        <f t="shared" si="211"/>
        <v>0</v>
      </c>
      <c r="EH31" s="39">
        <f t="shared" si="211"/>
        <v>0</v>
      </c>
      <c r="EI31" s="38">
        <f>+EI30+EI16</f>
        <v>0</v>
      </c>
      <c r="EJ31" s="38" t="e">
        <f>+(EJ30*EJ16)/2</f>
        <v>#DIV/0!</v>
      </c>
      <c r="EK31" s="38" t="e">
        <f>+(EK30*EK16)/2</f>
        <v>#DIV/0!</v>
      </c>
      <c r="EL31" s="38">
        <f t="shared" ref="EL31" si="212">+EL30+EL16</f>
        <v>0</v>
      </c>
      <c r="EM31" s="38" t="e">
        <f t="shared" ref="EM31:EN31" si="213">+(EM30*EM16)/2</f>
        <v>#DIV/0!</v>
      </c>
      <c r="EN31" s="38" t="e">
        <f t="shared" si="213"/>
        <v>#DIV/0!</v>
      </c>
      <c r="EO31" s="38">
        <f t="shared" ref="EO31" si="214">+EO30+EO16</f>
        <v>0</v>
      </c>
      <c r="EP31" s="38" t="e">
        <f t="shared" ref="EP31:EQ31" si="215">+(EP30*EP16)/2</f>
        <v>#DIV/0!</v>
      </c>
      <c r="EQ31" s="38" t="e">
        <f t="shared" si="215"/>
        <v>#DIV/0!</v>
      </c>
      <c r="ER31" s="38">
        <f t="shared" ref="ER31" si="216">+ER30+ER16</f>
        <v>0</v>
      </c>
      <c r="ES31" s="38" t="e">
        <f t="shared" ref="ES31:ET31" si="217">+(ES30*ES16)/2</f>
        <v>#DIV/0!</v>
      </c>
      <c r="ET31" s="38" t="e">
        <f t="shared" si="217"/>
        <v>#DIV/0!</v>
      </c>
      <c r="EU31" s="38">
        <f>+EU30+EU16</f>
        <v>0</v>
      </c>
      <c r="EV31" s="38">
        <f t="shared" ref="EV31:EY31" si="218">+EV30+EV16</f>
        <v>0</v>
      </c>
      <c r="EW31" s="38">
        <f t="shared" si="218"/>
        <v>0</v>
      </c>
      <c r="EX31" s="38">
        <f t="shared" si="218"/>
        <v>0</v>
      </c>
      <c r="EY31" s="39">
        <f t="shared" si="218"/>
        <v>0</v>
      </c>
      <c r="EZ31" s="38">
        <f>+EZ30+EZ16</f>
        <v>0</v>
      </c>
      <c r="FA31" s="38" t="e">
        <f>+(FA30*FA16)/2</f>
        <v>#DIV/0!</v>
      </c>
      <c r="FB31" s="38" t="e">
        <f>+(FB30*FB16)/2</f>
        <v>#DIV/0!</v>
      </c>
      <c r="FC31" s="38">
        <f t="shared" ref="FC31" si="219">+FC30+FC16</f>
        <v>0</v>
      </c>
      <c r="FD31" s="38" t="e">
        <f t="shared" ref="FD31:FE31" si="220">+(FD30*FD16)/2</f>
        <v>#DIV/0!</v>
      </c>
      <c r="FE31" s="38" t="e">
        <f t="shared" si="220"/>
        <v>#DIV/0!</v>
      </c>
      <c r="FF31" s="38">
        <f t="shared" ref="FF31" si="221">+FF30+FF16</f>
        <v>0</v>
      </c>
      <c r="FG31" s="38" t="e">
        <f t="shared" ref="FG31:FH31" si="222">+(FG30*FG16)/2</f>
        <v>#DIV/0!</v>
      </c>
      <c r="FH31" s="38" t="e">
        <f t="shared" si="222"/>
        <v>#DIV/0!</v>
      </c>
      <c r="FI31" s="38">
        <f t="shared" ref="FI31" si="223">+FI30+FI16</f>
        <v>0</v>
      </c>
      <c r="FJ31" s="38" t="e">
        <f t="shared" ref="FJ31:FK31" si="224">+(FJ30*FJ16)/2</f>
        <v>#DIV/0!</v>
      </c>
      <c r="FK31" s="38" t="e">
        <f t="shared" si="224"/>
        <v>#DIV/0!</v>
      </c>
      <c r="FL31" s="38">
        <f>+FL30+FL16</f>
        <v>0</v>
      </c>
      <c r="FM31" s="38">
        <f t="shared" ref="FM31:FP31" si="225">+FM30+FM16</f>
        <v>0</v>
      </c>
      <c r="FN31" s="38">
        <f t="shared" si="225"/>
        <v>0</v>
      </c>
      <c r="FO31" s="38">
        <f t="shared" si="225"/>
        <v>0</v>
      </c>
      <c r="FP31" s="39">
        <f t="shared" si="225"/>
        <v>0</v>
      </c>
      <c r="FQ31" s="38">
        <f>+FQ30+FQ16</f>
        <v>0</v>
      </c>
      <c r="FR31" s="38" t="e">
        <f>+(FR30*FR16)/2</f>
        <v>#DIV/0!</v>
      </c>
      <c r="FS31" s="38" t="e">
        <f>+(FS30*FS16)/2</f>
        <v>#DIV/0!</v>
      </c>
      <c r="FT31" s="38">
        <f t="shared" ref="FT31" si="226">+FT30+FT16</f>
        <v>0</v>
      </c>
      <c r="FU31" s="38" t="e">
        <f t="shared" ref="FU31:FV31" si="227">+(FU30*FU16)/2</f>
        <v>#DIV/0!</v>
      </c>
      <c r="FV31" s="38" t="e">
        <f t="shared" si="227"/>
        <v>#DIV/0!</v>
      </c>
      <c r="FW31" s="38">
        <f t="shared" ref="FW31" si="228">+FW30+FW16</f>
        <v>0</v>
      </c>
      <c r="FX31" s="38" t="e">
        <f t="shared" ref="FX31:FY31" si="229">+(FX30*FX16)/2</f>
        <v>#DIV/0!</v>
      </c>
      <c r="FY31" s="38" t="e">
        <f t="shared" si="229"/>
        <v>#DIV/0!</v>
      </c>
      <c r="FZ31" s="38">
        <f t="shared" ref="FZ31" si="230">+FZ30+FZ16</f>
        <v>0</v>
      </c>
      <c r="GA31" s="38" t="e">
        <f t="shared" ref="GA31:GB31" si="231">+(GA30*GA16)/2</f>
        <v>#DIV/0!</v>
      </c>
      <c r="GB31" s="38" t="e">
        <f t="shared" si="231"/>
        <v>#DIV/0!</v>
      </c>
      <c r="GC31" s="38">
        <f>+GC30+GC16</f>
        <v>0</v>
      </c>
      <c r="GD31" s="38">
        <f t="shared" ref="GD31:GG31" si="232">+GD30+GD16</f>
        <v>0</v>
      </c>
      <c r="GE31" s="38">
        <f t="shared" si="232"/>
        <v>0</v>
      </c>
      <c r="GF31" s="38">
        <f t="shared" si="232"/>
        <v>0</v>
      </c>
      <c r="GG31" s="39">
        <f t="shared" si="232"/>
        <v>0</v>
      </c>
      <c r="GH31" s="38">
        <f>+GH30+GH16</f>
        <v>0</v>
      </c>
      <c r="GI31" s="38" t="e">
        <f>+(GI30*GI16)/2</f>
        <v>#DIV/0!</v>
      </c>
      <c r="GJ31" s="38" t="e">
        <f>+(GJ30*GJ16)/2</f>
        <v>#DIV/0!</v>
      </c>
      <c r="GK31" s="38">
        <f t="shared" ref="GK31" si="233">+GK30+GK16</f>
        <v>0</v>
      </c>
      <c r="GL31" s="38" t="e">
        <f t="shared" ref="GL31:GM31" si="234">+(GL30*GL16)/2</f>
        <v>#DIV/0!</v>
      </c>
      <c r="GM31" s="38" t="e">
        <f t="shared" si="234"/>
        <v>#DIV/0!</v>
      </c>
      <c r="GN31" s="38">
        <f t="shared" ref="GN31" si="235">+GN30+GN16</f>
        <v>0</v>
      </c>
      <c r="GO31" s="38" t="e">
        <f t="shared" ref="GO31:GP31" si="236">+(GO30*GO16)/2</f>
        <v>#DIV/0!</v>
      </c>
      <c r="GP31" s="38" t="e">
        <f t="shared" si="236"/>
        <v>#DIV/0!</v>
      </c>
      <c r="GQ31" s="38">
        <f t="shared" ref="GQ31" si="237">+GQ30+GQ16</f>
        <v>0</v>
      </c>
      <c r="GR31" s="38" t="e">
        <f t="shared" ref="GR31:GS31" si="238">+(GR30*GR16)/2</f>
        <v>#DIV/0!</v>
      </c>
      <c r="GS31" s="38" t="e">
        <f t="shared" si="238"/>
        <v>#DIV/0!</v>
      </c>
      <c r="GT31" s="38">
        <f>+GT30+GT16</f>
        <v>0</v>
      </c>
      <c r="GU31" s="38">
        <f t="shared" ref="GU31:GX31" si="239">+GU30+GU16</f>
        <v>0</v>
      </c>
      <c r="GV31" s="38">
        <f t="shared" si="239"/>
        <v>0</v>
      </c>
      <c r="GW31" s="38">
        <f t="shared" si="239"/>
        <v>0</v>
      </c>
      <c r="GX31" s="39">
        <f t="shared" si="239"/>
        <v>0</v>
      </c>
    </row>
    <row r="36" spans="1:134" ht="16.5" thickBot="1"/>
    <row r="37" spans="1:134" ht="15.95" customHeight="1">
      <c r="A37" s="350"/>
      <c r="B37" s="352" t="s">
        <v>20</v>
      </c>
      <c r="C37" s="339" t="s">
        <v>38</v>
      </c>
      <c r="D37" s="340"/>
      <c r="E37" s="340"/>
      <c r="F37" s="340"/>
      <c r="G37" s="340"/>
      <c r="H37" s="340"/>
      <c r="I37" s="340"/>
      <c r="J37" s="340"/>
      <c r="K37" s="340"/>
      <c r="L37" s="340"/>
      <c r="M37" s="341"/>
      <c r="N37" s="339" t="s">
        <v>21</v>
      </c>
      <c r="O37" s="340"/>
      <c r="P37" s="340"/>
      <c r="Q37" s="340"/>
      <c r="R37" s="340"/>
      <c r="S37" s="340"/>
      <c r="T37" s="340"/>
      <c r="U37" s="340"/>
      <c r="V37" s="340"/>
      <c r="W37" s="340"/>
      <c r="X37" s="341"/>
      <c r="Y37" s="339" t="s">
        <v>22</v>
      </c>
      <c r="Z37" s="340"/>
      <c r="AA37" s="340"/>
      <c r="AB37" s="340"/>
      <c r="AC37" s="340"/>
      <c r="AD37" s="340"/>
      <c r="AE37" s="340"/>
      <c r="AF37" s="340"/>
      <c r="AG37" s="340"/>
      <c r="AH37" s="340"/>
      <c r="AI37" s="341"/>
      <c r="AJ37" s="339" t="s">
        <v>23</v>
      </c>
      <c r="AK37" s="340"/>
      <c r="AL37" s="340"/>
      <c r="AM37" s="340"/>
      <c r="AN37" s="340"/>
      <c r="AO37" s="340"/>
      <c r="AP37" s="340"/>
      <c r="AQ37" s="340"/>
      <c r="AR37" s="340"/>
      <c r="AS37" s="340"/>
      <c r="AT37" s="341"/>
      <c r="AU37" s="339" t="s">
        <v>24</v>
      </c>
      <c r="AV37" s="340"/>
      <c r="AW37" s="340"/>
      <c r="AX37" s="340"/>
      <c r="AY37" s="340"/>
      <c r="AZ37" s="340"/>
      <c r="BA37" s="340"/>
      <c r="BB37" s="340"/>
      <c r="BC37" s="340"/>
      <c r="BD37" s="340"/>
      <c r="BE37" s="341"/>
      <c r="BF37" s="339" t="s">
        <v>64</v>
      </c>
      <c r="BG37" s="340"/>
      <c r="BH37" s="340"/>
      <c r="BI37" s="340"/>
      <c r="BJ37" s="340"/>
      <c r="BK37" s="340"/>
      <c r="BL37" s="340"/>
      <c r="BM37" s="340"/>
      <c r="BN37" s="340"/>
      <c r="BO37" s="340"/>
      <c r="BP37" s="341"/>
      <c r="BQ37" s="339" t="s">
        <v>160</v>
      </c>
      <c r="BR37" s="340"/>
      <c r="BS37" s="340"/>
      <c r="BT37" s="340"/>
      <c r="BU37" s="340"/>
      <c r="BV37" s="340"/>
      <c r="BW37" s="340"/>
      <c r="BX37" s="340"/>
      <c r="BY37" s="340"/>
      <c r="BZ37" s="340"/>
      <c r="CA37" s="341"/>
      <c r="CB37" s="339" t="s">
        <v>161</v>
      </c>
      <c r="CC37" s="340"/>
      <c r="CD37" s="340"/>
      <c r="CE37" s="340"/>
      <c r="CF37" s="340"/>
      <c r="CG37" s="340"/>
      <c r="CH37" s="340"/>
      <c r="CI37" s="340"/>
      <c r="CJ37" s="340"/>
      <c r="CK37" s="340"/>
      <c r="CL37" s="341"/>
      <c r="CM37" s="339" t="s">
        <v>162</v>
      </c>
      <c r="CN37" s="340"/>
      <c r="CO37" s="340"/>
      <c r="CP37" s="340"/>
      <c r="CQ37" s="340"/>
      <c r="CR37" s="340"/>
      <c r="CS37" s="340"/>
      <c r="CT37" s="340"/>
      <c r="CU37" s="340"/>
      <c r="CV37" s="340"/>
      <c r="CW37" s="341"/>
      <c r="CX37" s="339" t="s">
        <v>163</v>
      </c>
      <c r="CY37" s="340"/>
      <c r="CZ37" s="340"/>
      <c r="DA37" s="340"/>
      <c r="DB37" s="340"/>
      <c r="DC37" s="340"/>
      <c r="DD37" s="340"/>
      <c r="DE37" s="340"/>
      <c r="DF37" s="340"/>
      <c r="DG37" s="340"/>
      <c r="DH37" s="341"/>
      <c r="DI37" s="339" t="s">
        <v>164</v>
      </c>
      <c r="DJ37" s="340"/>
      <c r="DK37" s="340"/>
      <c r="DL37" s="340"/>
      <c r="DM37" s="340"/>
      <c r="DN37" s="340"/>
      <c r="DO37" s="340"/>
      <c r="DP37" s="340"/>
      <c r="DQ37" s="340"/>
      <c r="DR37" s="340"/>
      <c r="DS37" s="341"/>
      <c r="DT37" s="339" t="s">
        <v>165</v>
      </c>
      <c r="DU37" s="340"/>
      <c r="DV37" s="340"/>
      <c r="DW37" s="340"/>
      <c r="DX37" s="340"/>
      <c r="DY37" s="340"/>
      <c r="DZ37" s="340"/>
      <c r="EA37" s="340"/>
      <c r="EB37" s="340"/>
      <c r="EC37" s="340"/>
      <c r="ED37" s="341"/>
    </row>
    <row r="38" spans="1:134" ht="45.75" thickBot="1">
      <c r="A38" s="351"/>
      <c r="B38" s="353"/>
      <c r="C38" s="54" t="s">
        <v>29</v>
      </c>
      <c r="D38" s="55" t="s">
        <v>30</v>
      </c>
      <c r="E38" s="55" t="s">
        <v>31</v>
      </c>
      <c r="F38" s="55" t="s">
        <v>32</v>
      </c>
      <c r="G38" s="55" t="s">
        <v>33</v>
      </c>
      <c r="H38" s="55" t="s">
        <v>34</v>
      </c>
      <c r="I38" s="56" t="s">
        <v>35</v>
      </c>
      <c r="J38" s="56" t="s">
        <v>36</v>
      </c>
      <c r="K38" s="58" t="s">
        <v>37</v>
      </c>
      <c r="L38" s="58" t="s">
        <v>39</v>
      </c>
      <c r="M38" s="59" t="s">
        <v>40</v>
      </c>
      <c r="N38" s="54" t="s">
        <v>29</v>
      </c>
      <c r="O38" s="55" t="s">
        <v>30</v>
      </c>
      <c r="P38" s="55" t="s">
        <v>31</v>
      </c>
      <c r="Q38" s="55" t="s">
        <v>32</v>
      </c>
      <c r="R38" s="55" t="s">
        <v>33</v>
      </c>
      <c r="S38" s="55" t="s">
        <v>34</v>
      </c>
      <c r="T38" s="56" t="s">
        <v>35</v>
      </c>
      <c r="U38" s="56" t="s">
        <v>36</v>
      </c>
      <c r="V38" s="58" t="s">
        <v>37</v>
      </c>
      <c r="W38" s="58" t="s">
        <v>39</v>
      </c>
      <c r="X38" s="59" t="s">
        <v>40</v>
      </c>
      <c r="Y38" s="54" t="s">
        <v>29</v>
      </c>
      <c r="Z38" s="55" t="s">
        <v>30</v>
      </c>
      <c r="AA38" s="55" t="s">
        <v>31</v>
      </c>
      <c r="AB38" s="55" t="s">
        <v>32</v>
      </c>
      <c r="AC38" s="55" t="s">
        <v>33</v>
      </c>
      <c r="AD38" s="55" t="s">
        <v>34</v>
      </c>
      <c r="AE38" s="56" t="s">
        <v>35</v>
      </c>
      <c r="AF38" s="56" t="s">
        <v>36</v>
      </c>
      <c r="AG38" s="58" t="s">
        <v>37</v>
      </c>
      <c r="AH38" s="58" t="s">
        <v>39</v>
      </c>
      <c r="AI38" s="59" t="s">
        <v>40</v>
      </c>
      <c r="AJ38" s="54" t="s">
        <v>29</v>
      </c>
      <c r="AK38" s="55" t="s">
        <v>30</v>
      </c>
      <c r="AL38" s="55" t="s">
        <v>31</v>
      </c>
      <c r="AM38" s="55" t="s">
        <v>32</v>
      </c>
      <c r="AN38" s="55" t="s">
        <v>33</v>
      </c>
      <c r="AO38" s="55" t="s">
        <v>34</v>
      </c>
      <c r="AP38" s="56" t="s">
        <v>35</v>
      </c>
      <c r="AQ38" s="56" t="s">
        <v>36</v>
      </c>
      <c r="AR38" s="58" t="s">
        <v>37</v>
      </c>
      <c r="AS38" s="58" t="s">
        <v>39</v>
      </c>
      <c r="AT38" s="59" t="s">
        <v>40</v>
      </c>
      <c r="AU38" s="54" t="s">
        <v>29</v>
      </c>
      <c r="AV38" s="55" t="s">
        <v>30</v>
      </c>
      <c r="AW38" s="55" t="s">
        <v>31</v>
      </c>
      <c r="AX38" s="55" t="s">
        <v>32</v>
      </c>
      <c r="AY38" s="55" t="s">
        <v>33</v>
      </c>
      <c r="AZ38" s="55" t="s">
        <v>34</v>
      </c>
      <c r="BA38" s="56" t="s">
        <v>35</v>
      </c>
      <c r="BB38" s="56" t="s">
        <v>36</v>
      </c>
      <c r="BC38" s="58" t="s">
        <v>37</v>
      </c>
      <c r="BD38" s="58" t="s">
        <v>39</v>
      </c>
      <c r="BE38" s="59" t="s">
        <v>40</v>
      </c>
      <c r="BF38" s="54" t="s">
        <v>29</v>
      </c>
      <c r="BG38" s="55" t="s">
        <v>30</v>
      </c>
      <c r="BH38" s="55" t="s">
        <v>31</v>
      </c>
      <c r="BI38" s="55" t="s">
        <v>32</v>
      </c>
      <c r="BJ38" s="55" t="s">
        <v>33</v>
      </c>
      <c r="BK38" s="55" t="s">
        <v>34</v>
      </c>
      <c r="BL38" s="56" t="s">
        <v>35</v>
      </c>
      <c r="BM38" s="56" t="s">
        <v>36</v>
      </c>
      <c r="BN38" s="58" t="s">
        <v>37</v>
      </c>
      <c r="BO38" s="58" t="s">
        <v>39</v>
      </c>
      <c r="BP38" s="59" t="s">
        <v>40</v>
      </c>
      <c r="BQ38" s="54" t="s">
        <v>29</v>
      </c>
      <c r="BR38" s="55" t="s">
        <v>30</v>
      </c>
      <c r="BS38" s="55" t="s">
        <v>31</v>
      </c>
      <c r="BT38" s="55" t="s">
        <v>32</v>
      </c>
      <c r="BU38" s="55" t="s">
        <v>33</v>
      </c>
      <c r="BV38" s="55" t="s">
        <v>34</v>
      </c>
      <c r="BW38" s="56" t="s">
        <v>35</v>
      </c>
      <c r="BX38" s="56" t="s">
        <v>36</v>
      </c>
      <c r="BY38" s="58" t="s">
        <v>37</v>
      </c>
      <c r="BZ38" s="58" t="s">
        <v>39</v>
      </c>
      <c r="CA38" s="59" t="s">
        <v>40</v>
      </c>
      <c r="CB38" s="54" t="s">
        <v>29</v>
      </c>
      <c r="CC38" s="55" t="s">
        <v>30</v>
      </c>
      <c r="CD38" s="55" t="s">
        <v>31</v>
      </c>
      <c r="CE38" s="55" t="s">
        <v>32</v>
      </c>
      <c r="CF38" s="55" t="s">
        <v>33</v>
      </c>
      <c r="CG38" s="55" t="s">
        <v>34</v>
      </c>
      <c r="CH38" s="56" t="s">
        <v>35</v>
      </c>
      <c r="CI38" s="56" t="s">
        <v>36</v>
      </c>
      <c r="CJ38" s="58" t="s">
        <v>37</v>
      </c>
      <c r="CK38" s="58" t="s">
        <v>39</v>
      </c>
      <c r="CL38" s="59" t="s">
        <v>40</v>
      </c>
      <c r="CM38" s="54" t="s">
        <v>29</v>
      </c>
      <c r="CN38" s="55" t="s">
        <v>30</v>
      </c>
      <c r="CO38" s="55" t="s">
        <v>31</v>
      </c>
      <c r="CP38" s="55" t="s">
        <v>32</v>
      </c>
      <c r="CQ38" s="55" t="s">
        <v>33</v>
      </c>
      <c r="CR38" s="55" t="s">
        <v>34</v>
      </c>
      <c r="CS38" s="56" t="s">
        <v>35</v>
      </c>
      <c r="CT38" s="56" t="s">
        <v>36</v>
      </c>
      <c r="CU38" s="58" t="s">
        <v>37</v>
      </c>
      <c r="CV38" s="58" t="s">
        <v>39</v>
      </c>
      <c r="CW38" s="59" t="s">
        <v>40</v>
      </c>
      <c r="CX38" s="54" t="s">
        <v>29</v>
      </c>
      <c r="CY38" s="55" t="s">
        <v>30</v>
      </c>
      <c r="CZ38" s="55" t="s">
        <v>31</v>
      </c>
      <c r="DA38" s="55" t="s">
        <v>32</v>
      </c>
      <c r="DB38" s="55" t="s">
        <v>33</v>
      </c>
      <c r="DC38" s="55" t="s">
        <v>34</v>
      </c>
      <c r="DD38" s="56" t="s">
        <v>35</v>
      </c>
      <c r="DE38" s="56" t="s">
        <v>36</v>
      </c>
      <c r="DF38" s="58" t="s">
        <v>37</v>
      </c>
      <c r="DG38" s="58" t="s">
        <v>39</v>
      </c>
      <c r="DH38" s="59" t="s">
        <v>40</v>
      </c>
      <c r="DI38" s="54" t="s">
        <v>29</v>
      </c>
      <c r="DJ38" s="55" t="s">
        <v>30</v>
      </c>
      <c r="DK38" s="55" t="s">
        <v>31</v>
      </c>
      <c r="DL38" s="55" t="s">
        <v>32</v>
      </c>
      <c r="DM38" s="55" t="s">
        <v>33</v>
      </c>
      <c r="DN38" s="55" t="s">
        <v>34</v>
      </c>
      <c r="DO38" s="56" t="s">
        <v>35</v>
      </c>
      <c r="DP38" s="56" t="s">
        <v>36</v>
      </c>
      <c r="DQ38" s="58" t="s">
        <v>37</v>
      </c>
      <c r="DR38" s="58" t="s">
        <v>39</v>
      </c>
      <c r="DS38" s="59" t="s">
        <v>40</v>
      </c>
      <c r="DT38" s="54" t="s">
        <v>29</v>
      </c>
      <c r="DU38" s="55" t="s">
        <v>30</v>
      </c>
      <c r="DV38" s="55" t="s">
        <v>31</v>
      </c>
      <c r="DW38" s="55" t="s">
        <v>32</v>
      </c>
      <c r="DX38" s="55" t="s">
        <v>33</v>
      </c>
      <c r="DY38" s="55" t="s">
        <v>34</v>
      </c>
      <c r="DZ38" s="56" t="s">
        <v>35</v>
      </c>
      <c r="EA38" s="56" t="s">
        <v>36</v>
      </c>
      <c r="EB38" s="58" t="s">
        <v>37</v>
      </c>
      <c r="EC38" s="58" t="s">
        <v>39</v>
      </c>
      <c r="ED38" s="59" t="s">
        <v>40</v>
      </c>
    </row>
    <row r="39" spans="1:134">
      <c r="A39" s="342" t="s">
        <v>0</v>
      </c>
      <c r="B39" s="20"/>
      <c r="C39" s="51"/>
      <c r="D39" s="52"/>
      <c r="E39" s="52"/>
      <c r="F39" s="52"/>
      <c r="G39" s="52"/>
      <c r="H39" s="52"/>
      <c r="I39" s="52"/>
      <c r="J39" s="52"/>
      <c r="K39" s="19"/>
      <c r="L39" s="19"/>
      <c r="M39" s="26"/>
      <c r="N39" s="51"/>
      <c r="O39" s="52"/>
      <c r="P39" s="52"/>
      <c r="Q39" s="52"/>
      <c r="R39" s="52"/>
      <c r="S39" s="52"/>
      <c r="T39" s="52"/>
      <c r="U39" s="52"/>
      <c r="V39" s="19"/>
      <c r="W39" s="19"/>
      <c r="X39" s="26"/>
      <c r="Y39" s="51"/>
      <c r="Z39" s="52"/>
      <c r="AA39" s="52"/>
      <c r="AB39" s="52"/>
      <c r="AC39" s="52"/>
      <c r="AD39" s="52"/>
      <c r="AE39" s="52"/>
      <c r="AF39" s="52"/>
      <c r="AG39" s="19"/>
      <c r="AH39" s="19"/>
      <c r="AI39" s="26"/>
      <c r="AJ39" s="51"/>
      <c r="AK39" s="52"/>
      <c r="AL39" s="52"/>
      <c r="AM39" s="52"/>
      <c r="AN39" s="52"/>
      <c r="AO39" s="52"/>
      <c r="AP39" s="52"/>
      <c r="AQ39" s="52"/>
      <c r="AR39" s="19"/>
      <c r="AS39" s="19"/>
      <c r="AT39" s="26"/>
      <c r="AU39" s="51"/>
      <c r="AV39" s="52"/>
      <c r="AW39" s="52"/>
      <c r="AX39" s="52"/>
      <c r="AY39" s="52"/>
      <c r="AZ39" s="52"/>
      <c r="BA39" s="52"/>
      <c r="BB39" s="52"/>
      <c r="BC39" s="19"/>
      <c r="BD39" s="19"/>
      <c r="BE39" s="26"/>
      <c r="BF39" s="51"/>
      <c r="BG39" s="52"/>
      <c r="BH39" s="52"/>
      <c r="BI39" s="52"/>
      <c r="BJ39" s="52"/>
      <c r="BK39" s="52"/>
      <c r="BL39" s="52"/>
      <c r="BM39" s="52"/>
      <c r="BN39" s="19"/>
      <c r="BO39" s="19"/>
      <c r="BP39" s="26"/>
      <c r="BQ39" s="51"/>
      <c r="BR39" s="52"/>
      <c r="BS39" s="52"/>
      <c r="BT39" s="52"/>
      <c r="BU39" s="52"/>
      <c r="BV39" s="52"/>
      <c r="BW39" s="52"/>
      <c r="BX39" s="52"/>
      <c r="BY39" s="19"/>
      <c r="BZ39" s="19"/>
      <c r="CA39" s="26"/>
      <c r="CB39" s="51"/>
      <c r="CC39" s="52"/>
      <c r="CD39" s="52"/>
      <c r="CE39" s="52"/>
      <c r="CF39" s="52"/>
      <c r="CG39" s="52"/>
      <c r="CH39" s="52"/>
      <c r="CI39" s="52"/>
      <c r="CJ39" s="19"/>
      <c r="CK39" s="19"/>
      <c r="CL39" s="26"/>
      <c r="CM39" s="51"/>
      <c r="CN39" s="52"/>
      <c r="CO39" s="52"/>
      <c r="CP39" s="52"/>
      <c r="CQ39" s="52"/>
      <c r="CR39" s="52"/>
      <c r="CS39" s="52"/>
      <c r="CT39" s="52"/>
      <c r="CU39" s="19"/>
      <c r="CV39" s="19"/>
      <c r="CW39" s="26"/>
      <c r="CX39" s="51"/>
      <c r="CY39" s="52"/>
      <c r="CZ39" s="52"/>
      <c r="DA39" s="52"/>
      <c r="DB39" s="52"/>
      <c r="DC39" s="52"/>
      <c r="DD39" s="52"/>
      <c r="DE39" s="52"/>
      <c r="DF39" s="19"/>
      <c r="DG39" s="19"/>
      <c r="DH39" s="26"/>
      <c r="DI39" s="51"/>
      <c r="DJ39" s="52"/>
      <c r="DK39" s="52"/>
      <c r="DL39" s="52"/>
      <c r="DM39" s="52"/>
      <c r="DN39" s="52"/>
      <c r="DO39" s="52"/>
      <c r="DP39" s="52"/>
      <c r="DQ39" s="19"/>
      <c r="DR39" s="19"/>
      <c r="DS39" s="26"/>
      <c r="DT39" s="51"/>
      <c r="DU39" s="52"/>
      <c r="DV39" s="52"/>
      <c r="DW39" s="52"/>
      <c r="DX39" s="52"/>
      <c r="DY39" s="52"/>
      <c r="DZ39" s="52"/>
      <c r="EA39" s="52"/>
      <c r="EB39" s="19"/>
      <c r="EC39" s="19"/>
      <c r="ED39" s="26"/>
    </row>
    <row r="40" spans="1:134">
      <c r="A40" s="343"/>
      <c r="B40" s="21"/>
      <c r="C40" s="25"/>
      <c r="D40" s="19"/>
      <c r="E40" s="19"/>
      <c r="F40" s="19"/>
      <c r="G40" s="19"/>
      <c r="H40" s="19"/>
      <c r="I40" s="19"/>
      <c r="J40" s="19"/>
      <c r="K40" s="19"/>
      <c r="L40" s="19"/>
      <c r="M40" s="26"/>
      <c r="N40" s="25"/>
      <c r="O40" s="19"/>
      <c r="P40" s="19"/>
      <c r="Q40" s="19"/>
      <c r="R40" s="19"/>
      <c r="S40" s="19"/>
      <c r="T40" s="19"/>
      <c r="U40" s="19"/>
      <c r="V40" s="19"/>
      <c r="W40" s="19"/>
      <c r="X40" s="26"/>
      <c r="Y40" s="25"/>
      <c r="Z40" s="19"/>
      <c r="AA40" s="19"/>
      <c r="AB40" s="19"/>
      <c r="AC40" s="19"/>
      <c r="AD40" s="19"/>
      <c r="AE40" s="19"/>
      <c r="AF40" s="19"/>
      <c r="AG40" s="19"/>
      <c r="AH40" s="19"/>
      <c r="AI40" s="26"/>
      <c r="AJ40" s="25"/>
      <c r="AK40" s="19"/>
      <c r="AL40" s="19"/>
      <c r="AM40" s="19"/>
      <c r="AN40" s="19"/>
      <c r="AO40" s="19"/>
      <c r="AP40" s="19"/>
      <c r="AQ40" s="19"/>
      <c r="AR40" s="19"/>
      <c r="AS40" s="19"/>
      <c r="AT40" s="26"/>
      <c r="AU40" s="25"/>
      <c r="AV40" s="19"/>
      <c r="AW40" s="19"/>
      <c r="AX40" s="19"/>
      <c r="AY40" s="19"/>
      <c r="AZ40" s="19"/>
      <c r="BA40" s="19"/>
      <c r="BB40" s="19"/>
      <c r="BC40" s="19"/>
      <c r="BD40" s="19"/>
      <c r="BE40" s="26"/>
      <c r="BF40" s="25"/>
      <c r="BG40" s="19"/>
      <c r="BH40" s="19"/>
      <c r="BI40" s="19"/>
      <c r="BJ40" s="19"/>
      <c r="BK40" s="19"/>
      <c r="BL40" s="19"/>
      <c r="BM40" s="19"/>
      <c r="BN40" s="19"/>
      <c r="BO40" s="19"/>
      <c r="BP40" s="26"/>
      <c r="BQ40" s="25"/>
      <c r="BR40" s="19"/>
      <c r="BS40" s="19"/>
      <c r="BT40" s="19"/>
      <c r="BU40" s="19"/>
      <c r="BV40" s="19"/>
      <c r="BW40" s="19"/>
      <c r="BX40" s="19"/>
      <c r="BY40" s="19"/>
      <c r="BZ40" s="19"/>
      <c r="CA40" s="26"/>
      <c r="CB40" s="25"/>
      <c r="CC40" s="19"/>
      <c r="CD40" s="19"/>
      <c r="CE40" s="19"/>
      <c r="CF40" s="19"/>
      <c r="CG40" s="19"/>
      <c r="CH40" s="19"/>
      <c r="CI40" s="19"/>
      <c r="CJ40" s="19"/>
      <c r="CK40" s="19"/>
      <c r="CL40" s="26"/>
      <c r="CM40" s="25"/>
      <c r="CN40" s="19"/>
      <c r="CO40" s="19"/>
      <c r="CP40" s="19"/>
      <c r="CQ40" s="19"/>
      <c r="CR40" s="19"/>
      <c r="CS40" s="19"/>
      <c r="CT40" s="19"/>
      <c r="CU40" s="19"/>
      <c r="CV40" s="19"/>
      <c r="CW40" s="26"/>
      <c r="CX40" s="25"/>
      <c r="CY40" s="19"/>
      <c r="CZ40" s="19"/>
      <c r="DA40" s="19"/>
      <c r="DB40" s="19"/>
      <c r="DC40" s="19"/>
      <c r="DD40" s="19"/>
      <c r="DE40" s="19"/>
      <c r="DF40" s="19"/>
      <c r="DG40" s="19"/>
      <c r="DH40" s="26"/>
      <c r="DI40" s="25"/>
      <c r="DJ40" s="19"/>
      <c r="DK40" s="19"/>
      <c r="DL40" s="19"/>
      <c r="DM40" s="19"/>
      <c r="DN40" s="19"/>
      <c r="DO40" s="19"/>
      <c r="DP40" s="19"/>
      <c r="DQ40" s="19"/>
      <c r="DR40" s="19"/>
      <c r="DS40" s="26"/>
      <c r="DT40" s="25"/>
      <c r="DU40" s="19"/>
      <c r="DV40" s="19"/>
      <c r="DW40" s="19"/>
      <c r="DX40" s="19"/>
      <c r="DY40" s="19"/>
      <c r="DZ40" s="19"/>
      <c r="EA40" s="19"/>
      <c r="EB40" s="19"/>
      <c r="EC40" s="19"/>
      <c r="ED40" s="26"/>
    </row>
    <row r="41" spans="1:134">
      <c r="A41" s="343"/>
      <c r="B41" s="21"/>
      <c r="C41" s="25"/>
      <c r="D41" s="19"/>
      <c r="E41" s="19"/>
      <c r="F41" s="19"/>
      <c r="G41" s="19"/>
      <c r="H41" s="19"/>
      <c r="I41" s="19"/>
      <c r="J41" s="19"/>
      <c r="K41" s="19"/>
      <c r="L41" s="19"/>
      <c r="M41" s="26"/>
      <c r="N41" s="25"/>
      <c r="O41" s="19"/>
      <c r="P41" s="19"/>
      <c r="Q41" s="19"/>
      <c r="R41" s="19"/>
      <c r="S41" s="19"/>
      <c r="T41" s="19"/>
      <c r="U41" s="19"/>
      <c r="V41" s="19"/>
      <c r="W41" s="19"/>
      <c r="X41" s="26"/>
      <c r="Y41" s="25"/>
      <c r="Z41" s="19"/>
      <c r="AA41" s="19"/>
      <c r="AB41" s="19"/>
      <c r="AC41" s="19"/>
      <c r="AD41" s="19"/>
      <c r="AE41" s="19"/>
      <c r="AF41" s="19"/>
      <c r="AG41" s="19"/>
      <c r="AH41" s="19"/>
      <c r="AI41" s="26"/>
      <c r="AJ41" s="25"/>
      <c r="AK41" s="19"/>
      <c r="AL41" s="19"/>
      <c r="AM41" s="19"/>
      <c r="AN41" s="19"/>
      <c r="AO41" s="19"/>
      <c r="AP41" s="19"/>
      <c r="AQ41" s="19"/>
      <c r="AR41" s="19"/>
      <c r="AS41" s="19"/>
      <c r="AT41" s="26"/>
      <c r="AU41" s="25"/>
      <c r="AV41" s="19"/>
      <c r="AW41" s="19"/>
      <c r="AX41" s="19"/>
      <c r="AY41" s="19"/>
      <c r="AZ41" s="19"/>
      <c r="BA41" s="19"/>
      <c r="BB41" s="19"/>
      <c r="BC41" s="19"/>
      <c r="BD41" s="19"/>
      <c r="BE41" s="26"/>
      <c r="BF41" s="25"/>
      <c r="BG41" s="19"/>
      <c r="BH41" s="19"/>
      <c r="BI41" s="19"/>
      <c r="BJ41" s="19"/>
      <c r="BK41" s="19"/>
      <c r="BL41" s="19"/>
      <c r="BM41" s="19"/>
      <c r="BN41" s="19"/>
      <c r="BO41" s="19"/>
      <c r="BP41" s="26"/>
      <c r="BQ41" s="25"/>
      <c r="BR41" s="19"/>
      <c r="BS41" s="19"/>
      <c r="BT41" s="19"/>
      <c r="BU41" s="19"/>
      <c r="BV41" s="19"/>
      <c r="BW41" s="19"/>
      <c r="BX41" s="19"/>
      <c r="BY41" s="19"/>
      <c r="BZ41" s="19"/>
      <c r="CA41" s="26"/>
      <c r="CB41" s="25"/>
      <c r="CC41" s="19"/>
      <c r="CD41" s="19"/>
      <c r="CE41" s="19"/>
      <c r="CF41" s="19"/>
      <c r="CG41" s="19"/>
      <c r="CH41" s="19"/>
      <c r="CI41" s="19"/>
      <c r="CJ41" s="19"/>
      <c r="CK41" s="19"/>
      <c r="CL41" s="26"/>
      <c r="CM41" s="25"/>
      <c r="CN41" s="19"/>
      <c r="CO41" s="19"/>
      <c r="CP41" s="19"/>
      <c r="CQ41" s="19"/>
      <c r="CR41" s="19"/>
      <c r="CS41" s="19"/>
      <c r="CT41" s="19"/>
      <c r="CU41" s="19"/>
      <c r="CV41" s="19"/>
      <c r="CW41" s="26"/>
      <c r="CX41" s="25"/>
      <c r="CY41" s="19"/>
      <c r="CZ41" s="19"/>
      <c r="DA41" s="19"/>
      <c r="DB41" s="19"/>
      <c r="DC41" s="19"/>
      <c r="DD41" s="19"/>
      <c r="DE41" s="19"/>
      <c r="DF41" s="19"/>
      <c r="DG41" s="19"/>
      <c r="DH41" s="26"/>
      <c r="DI41" s="25"/>
      <c r="DJ41" s="19"/>
      <c r="DK41" s="19"/>
      <c r="DL41" s="19"/>
      <c r="DM41" s="19"/>
      <c r="DN41" s="19"/>
      <c r="DO41" s="19"/>
      <c r="DP41" s="19"/>
      <c r="DQ41" s="19"/>
      <c r="DR41" s="19"/>
      <c r="DS41" s="26"/>
      <c r="DT41" s="25"/>
      <c r="DU41" s="19"/>
      <c r="DV41" s="19"/>
      <c r="DW41" s="19"/>
      <c r="DX41" s="19"/>
      <c r="DY41" s="19"/>
      <c r="DZ41" s="19"/>
      <c r="EA41" s="19"/>
      <c r="EB41" s="19"/>
      <c r="EC41" s="19"/>
      <c r="ED41" s="26"/>
    </row>
    <row r="42" spans="1:134">
      <c r="A42" s="343"/>
      <c r="B42" s="21"/>
      <c r="C42" s="25"/>
      <c r="D42" s="19"/>
      <c r="E42" s="19"/>
      <c r="F42" s="19"/>
      <c r="G42" s="19"/>
      <c r="H42" s="19"/>
      <c r="I42" s="19"/>
      <c r="J42" s="19"/>
      <c r="K42" s="19"/>
      <c r="L42" s="19"/>
      <c r="M42" s="26"/>
      <c r="N42" s="25"/>
      <c r="O42" s="19"/>
      <c r="P42" s="19"/>
      <c r="Q42" s="19"/>
      <c r="R42" s="19"/>
      <c r="S42" s="19"/>
      <c r="T42" s="19"/>
      <c r="U42" s="19"/>
      <c r="V42" s="19"/>
      <c r="W42" s="19"/>
      <c r="X42" s="26"/>
      <c r="Y42" s="25"/>
      <c r="Z42" s="19"/>
      <c r="AA42" s="19"/>
      <c r="AB42" s="19"/>
      <c r="AC42" s="19"/>
      <c r="AD42" s="19"/>
      <c r="AE42" s="19"/>
      <c r="AF42" s="19"/>
      <c r="AG42" s="19"/>
      <c r="AH42" s="19"/>
      <c r="AI42" s="26"/>
      <c r="AJ42" s="25"/>
      <c r="AK42" s="19"/>
      <c r="AL42" s="19"/>
      <c r="AM42" s="19"/>
      <c r="AN42" s="19"/>
      <c r="AO42" s="19"/>
      <c r="AP42" s="19"/>
      <c r="AQ42" s="19"/>
      <c r="AR42" s="19"/>
      <c r="AS42" s="19"/>
      <c r="AT42" s="26"/>
      <c r="AU42" s="25"/>
      <c r="AV42" s="19"/>
      <c r="AW42" s="19"/>
      <c r="AX42" s="19"/>
      <c r="AY42" s="19"/>
      <c r="AZ42" s="19"/>
      <c r="BA42" s="19"/>
      <c r="BB42" s="19"/>
      <c r="BC42" s="19"/>
      <c r="BD42" s="19"/>
      <c r="BE42" s="26"/>
      <c r="BF42" s="25"/>
      <c r="BG42" s="19"/>
      <c r="BH42" s="19"/>
      <c r="BI42" s="19"/>
      <c r="BJ42" s="19"/>
      <c r="BK42" s="19"/>
      <c r="BL42" s="19"/>
      <c r="BM42" s="19"/>
      <c r="BN42" s="19"/>
      <c r="BO42" s="19"/>
      <c r="BP42" s="26"/>
      <c r="BQ42" s="25"/>
      <c r="BR42" s="19"/>
      <c r="BS42" s="19"/>
      <c r="BT42" s="19"/>
      <c r="BU42" s="19"/>
      <c r="BV42" s="19"/>
      <c r="BW42" s="19"/>
      <c r="BX42" s="19"/>
      <c r="BY42" s="19"/>
      <c r="BZ42" s="19"/>
      <c r="CA42" s="26"/>
      <c r="CB42" s="25"/>
      <c r="CC42" s="19"/>
      <c r="CD42" s="19"/>
      <c r="CE42" s="19"/>
      <c r="CF42" s="19"/>
      <c r="CG42" s="19"/>
      <c r="CH42" s="19"/>
      <c r="CI42" s="19"/>
      <c r="CJ42" s="19"/>
      <c r="CK42" s="19"/>
      <c r="CL42" s="26"/>
      <c r="CM42" s="25"/>
      <c r="CN42" s="19"/>
      <c r="CO42" s="19"/>
      <c r="CP42" s="19"/>
      <c r="CQ42" s="19"/>
      <c r="CR42" s="19"/>
      <c r="CS42" s="19"/>
      <c r="CT42" s="19"/>
      <c r="CU42" s="19"/>
      <c r="CV42" s="19"/>
      <c r="CW42" s="26"/>
      <c r="CX42" s="25"/>
      <c r="CY42" s="19"/>
      <c r="CZ42" s="19"/>
      <c r="DA42" s="19"/>
      <c r="DB42" s="19"/>
      <c r="DC42" s="19"/>
      <c r="DD42" s="19"/>
      <c r="DE42" s="19"/>
      <c r="DF42" s="19"/>
      <c r="DG42" s="19"/>
      <c r="DH42" s="26"/>
      <c r="DI42" s="25"/>
      <c r="DJ42" s="19"/>
      <c r="DK42" s="19"/>
      <c r="DL42" s="19"/>
      <c r="DM42" s="19"/>
      <c r="DN42" s="19"/>
      <c r="DO42" s="19"/>
      <c r="DP42" s="19"/>
      <c r="DQ42" s="19"/>
      <c r="DR42" s="19"/>
      <c r="DS42" s="26"/>
      <c r="DT42" s="25"/>
      <c r="DU42" s="19"/>
      <c r="DV42" s="19"/>
      <c r="DW42" s="19"/>
      <c r="DX42" s="19"/>
      <c r="DY42" s="19"/>
      <c r="DZ42" s="19"/>
      <c r="EA42" s="19"/>
      <c r="EB42" s="19"/>
      <c r="EC42" s="19"/>
      <c r="ED42" s="26"/>
    </row>
    <row r="43" spans="1:134">
      <c r="A43" s="343"/>
      <c r="B43" s="21"/>
      <c r="C43" s="25"/>
      <c r="D43" s="19"/>
      <c r="E43" s="19"/>
      <c r="F43" s="19"/>
      <c r="G43" s="19"/>
      <c r="H43" s="19"/>
      <c r="I43" s="19"/>
      <c r="J43" s="19"/>
      <c r="K43" s="19"/>
      <c r="L43" s="19"/>
      <c r="M43" s="26"/>
      <c r="N43" s="25"/>
      <c r="O43" s="19"/>
      <c r="P43" s="19"/>
      <c r="Q43" s="19"/>
      <c r="R43" s="19"/>
      <c r="S43" s="19"/>
      <c r="T43" s="19"/>
      <c r="U43" s="19"/>
      <c r="V43" s="19"/>
      <c r="W43" s="19"/>
      <c r="X43" s="26"/>
      <c r="Y43" s="25"/>
      <c r="Z43" s="19"/>
      <c r="AA43" s="19"/>
      <c r="AB43" s="19"/>
      <c r="AC43" s="19"/>
      <c r="AD43" s="19"/>
      <c r="AE43" s="19"/>
      <c r="AF43" s="19"/>
      <c r="AG43" s="19"/>
      <c r="AH43" s="19"/>
      <c r="AI43" s="26"/>
      <c r="AJ43" s="25"/>
      <c r="AK43" s="19"/>
      <c r="AL43" s="19"/>
      <c r="AM43" s="19"/>
      <c r="AN43" s="19"/>
      <c r="AO43" s="19"/>
      <c r="AP43" s="19"/>
      <c r="AQ43" s="19"/>
      <c r="AR43" s="19"/>
      <c r="AS43" s="19"/>
      <c r="AT43" s="26"/>
      <c r="AU43" s="25"/>
      <c r="AV43" s="19"/>
      <c r="AW43" s="19"/>
      <c r="AX43" s="19"/>
      <c r="AY43" s="19"/>
      <c r="AZ43" s="19"/>
      <c r="BA43" s="19"/>
      <c r="BB43" s="19"/>
      <c r="BC43" s="19"/>
      <c r="BD43" s="19"/>
      <c r="BE43" s="26"/>
      <c r="BF43" s="25"/>
      <c r="BG43" s="19"/>
      <c r="BH43" s="19"/>
      <c r="BI43" s="19"/>
      <c r="BJ43" s="19"/>
      <c r="BK43" s="19"/>
      <c r="BL43" s="19"/>
      <c r="BM43" s="19"/>
      <c r="BN43" s="19"/>
      <c r="BO43" s="19"/>
      <c r="BP43" s="26"/>
      <c r="BQ43" s="25"/>
      <c r="BR43" s="19"/>
      <c r="BS43" s="19"/>
      <c r="BT43" s="19"/>
      <c r="BU43" s="19"/>
      <c r="BV43" s="19"/>
      <c r="BW43" s="19"/>
      <c r="BX43" s="19"/>
      <c r="BY43" s="19"/>
      <c r="BZ43" s="19"/>
      <c r="CA43" s="26"/>
      <c r="CB43" s="25"/>
      <c r="CC43" s="19"/>
      <c r="CD43" s="19"/>
      <c r="CE43" s="19"/>
      <c r="CF43" s="19"/>
      <c r="CG43" s="19"/>
      <c r="CH43" s="19"/>
      <c r="CI43" s="19"/>
      <c r="CJ43" s="19"/>
      <c r="CK43" s="19"/>
      <c r="CL43" s="26"/>
      <c r="CM43" s="25"/>
      <c r="CN43" s="19"/>
      <c r="CO43" s="19"/>
      <c r="CP43" s="19"/>
      <c r="CQ43" s="19"/>
      <c r="CR43" s="19"/>
      <c r="CS43" s="19"/>
      <c r="CT43" s="19"/>
      <c r="CU43" s="19"/>
      <c r="CV43" s="19"/>
      <c r="CW43" s="26"/>
      <c r="CX43" s="25"/>
      <c r="CY43" s="19"/>
      <c r="CZ43" s="19"/>
      <c r="DA43" s="19"/>
      <c r="DB43" s="19"/>
      <c r="DC43" s="19"/>
      <c r="DD43" s="19"/>
      <c r="DE43" s="19"/>
      <c r="DF43" s="19"/>
      <c r="DG43" s="19"/>
      <c r="DH43" s="26"/>
      <c r="DI43" s="25"/>
      <c r="DJ43" s="19"/>
      <c r="DK43" s="19"/>
      <c r="DL43" s="19"/>
      <c r="DM43" s="19"/>
      <c r="DN43" s="19"/>
      <c r="DO43" s="19"/>
      <c r="DP43" s="19"/>
      <c r="DQ43" s="19"/>
      <c r="DR43" s="19"/>
      <c r="DS43" s="26"/>
      <c r="DT43" s="25"/>
      <c r="DU43" s="19"/>
      <c r="DV43" s="19"/>
      <c r="DW43" s="19"/>
      <c r="DX43" s="19"/>
      <c r="DY43" s="19"/>
      <c r="DZ43" s="19"/>
      <c r="EA43" s="19"/>
      <c r="EB43" s="19"/>
      <c r="EC43" s="19"/>
      <c r="ED43" s="26"/>
    </row>
    <row r="44" spans="1:134">
      <c r="A44" s="343"/>
      <c r="B44" s="21"/>
      <c r="C44" s="25"/>
      <c r="D44" s="19"/>
      <c r="E44" s="19"/>
      <c r="F44" s="19"/>
      <c r="G44" s="19"/>
      <c r="H44" s="19"/>
      <c r="I44" s="19"/>
      <c r="J44" s="19"/>
      <c r="K44" s="19"/>
      <c r="L44" s="19"/>
      <c r="M44" s="26"/>
      <c r="N44" s="25"/>
      <c r="O44" s="19"/>
      <c r="P44" s="19"/>
      <c r="Q44" s="19"/>
      <c r="R44" s="19"/>
      <c r="S44" s="19"/>
      <c r="T44" s="19"/>
      <c r="U44" s="19"/>
      <c r="V44" s="19"/>
      <c r="W44" s="19"/>
      <c r="X44" s="26"/>
      <c r="Y44" s="25"/>
      <c r="Z44" s="19"/>
      <c r="AA44" s="19"/>
      <c r="AB44" s="19"/>
      <c r="AC44" s="19"/>
      <c r="AD44" s="19"/>
      <c r="AE44" s="19"/>
      <c r="AF44" s="19"/>
      <c r="AG44" s="19"/>
      <c r="AH44" s="19"/>
      <c r="AI44" s="26"/>
      <c r="AJ44" s="25"/>
      <c r="AK44" s="19"/>
      <c r="AL44" s="19"/>
      <c r="AM44" s="19"/>
      <c r="AN44" s="19"/>
      <c r="AO44" s="19"/>
      <c r="AP44" s="19"/>
      <c r="AQ44" s="19"/>
      <c r="AR44" s="19"/>
      <c r="AS44" s="19"/>
      <c r="AT44" s="26"/>
      <c r="AU44" s="25"/>
      <c r="AV44" s="19"/>
      <c r="AW44" s="19"/>
      <c r="AX44" s="19"/>
      <c r="AY44" s="19"/>
      <c r="AZ44" s="19"/>
      <c r="BA44" s="19"/>
      <c r="BB44" s="19"/>
      <c r="BC44" s="19"/>
      <c r="BD44" s="19"/>
      <c r="BE44" s="26"/>
      <c r="BF44" s="25"/>
      <c r="BG44" s="19"/>
      <c r="BH44" s="19"/>
      <c r="BI44" s="19"/>
      <c r="BJ44" s="19"/>
      <c r="BK44" s="19"/>
      <c r="BL44" s="19"/>
      <c r="BM44" s="19"/>
      <c r="BN44" s="19"/>
      <c r="BO44" s="19"/>
      <c r="BP44" s="26"/>
      <c r="BQ44" s="25"/>
      <c r="BR44" s="19"/>
      <c r="BS44" s="19"/>
      <c r="BT44" s="19"/>
      <c r="BU44" s="19"/>
      <c r="BV44" s="19"/>
      <c r="BW44" s="19"/>
      <c r="BX44" s="19"/>
      <c r="BY44" s="19"/>
      <c r="BZ44" s="19"/>
      <c r="CA44" s="26"/>
      <c r="CB44" s="25"/>
      <c r="CC44" s="19"/>
      <c r="CD44" s="19"/>
      <c r="CE44" s="19"/>
      <c r="CF44" s="19"/>
      <c r="CG44" s="19"/>
      <c r="CH44" s="19"/>
      <c r="CI44" s="19"/>
      <c r="CJ44" s="19"/>
      <c r="CK44" s="19"/>
      <c r="CL44" s="26"/>
      <c r="CM44" s="25"/>
      <c r="CN44" s="19"/>
      <c r="CO44" s="19"/>
      <c r="CP44" s="19"/>
      <c r="CQ44" s="19"/>
      <c r="CR44" s="19"/>
      <c r="CS44" s="19"/>
      <c r="CT44" s="19"/>
      <c r="CU44" s="19"/>
      <c r="CV44" s="19"/>
      <c r="CW44" s="26"/>
      <c r="CX44" s="25"/>
      <c r="CY44" s="19"/>
      <c r="CZ44" s="19"/>
      <c r="DA44" s="19"/>
      <c r="DB44" s="19"/>
      <c r="DC44" s="19"/>
      <c r="DD44" s="19"/>
      <c r="DE44" s="19"/>
      <c r="DF44" s="19"/>
      <c r="DG44" s="19"/>
      <c r="DH44" s="26"/>
      <c r="DI44" s="25"/>
      <c r="DJ44" s="19"/>
      <c r="DK44" s="19"/>
      <c r="DL44" s="19"/>
      <c r="DM44" s="19"/>
      <c r="DN44" s="19"/>
      <c r="DO44" s="19"/>
      <c r="DP44" s="19"/>
      <c r="DQ44" s="19"/>
      <c r="DR44" s="19"/>
      <c r="DS44" s="26"/>
      <c r="DT44" s="25"/>
      <c r="DU44" s="19"/>
      <c r="DV44" s="19"/>
      <c r="DW44" s="19"/>
      <c r="DX44" s="19"/>
      <c r="DY44" s="19"/>
      <c r="DZ44" s="19"/>
      <c r="EA44" s="19"/>
      <c r="EB44" s="19"/>
      <c r="EC44" s="19"/>
      <c r="ED44" s="26"/>
    </row>
    <row r="45" spans="1:134">
      <c r="A45" s="343"/>
      <c r="B45" s="21"/>
      <c r="C45" s="25"/>
      <c r="D45" s="19"/>
      <c r="E45" s="19"/>
      <c r="F45" s="19"/>
      <c r="G45" s="19"/>
      <c r="H45" s="19"/>
      <c r="I45" s="19"/>
      <c r="J45" s="19"/>
      <c r="K45" s="19"/>
      <c r="L45" s="19"/>
      <c r="M45" s="26"/>
      <c r="N45" s="25"/>
      <c r="O45" s="19"/>
      <c r="P45" s="19"/>
      <c r="Q45" s="19"/>
      <c r="R45" s="19"/>
      <c r="S45" s="19"/>
      <c r="T45" s="19"/>
      <c r="U45" s="19"/>
      <c r="V45" s="19"/>
      <c r="W45" s="19"/>
      <c r="X45" s="26"/>
      <c r="Y45" s="25"/>
      <c r="Z45" s="19"/>
      <c r="AA45" s="19"/>
      <c r="AB45" s="19"/>
      <c r="AC45" s="19"/>
      <c r="AD45" s="19"/>
      <c r="AE45" s="19"/>
      <c r="AF45" s="19"/>
      <c r="AG45" s="19"/>
      <c r="AH45" s="19"/>
      <c r="AI45" s="26"/>
      <c r="AJ45" s="25"/>
      <c r="AK45" s="19"/>
      <c r="AL45" s="19"/>
      <c r="AM45" s="19"/>
      <c r="AN45" s="19"/>
      <c r="AO45" s="19"/>
      <c r="AP45" s="19"/>
      <c r="AQ45" s="19"/>
      <c r="AR45" s="19"/>
      <c r="AS45" s="19"/>
      <c r="AT45" s="26"/>
      <c r="AU45" s="25"/>
      <c r="AV45" s="19"/>
      <c r="AW45" s="19"/>
      <c r="AX45" s="19"/>
      <c r="AY45" s="19"/>
      <c r="AZ45" s="19"/>
      <c r="BA45" s="19"/>
      <c r="BB45" s="19"/>
      <c r="BC45" s="19"/>
      <c r="BD45" s="19"/>
      <c r="BE45" s="26"/>
      <c r="BF45" s="25"/>
      <c r="BG45" s="19"/>
      <c r="BH45" s="19"/>
      <c r="BI45" s="19"/>
      <c r="BJ45" s="19"/>
      <c r="BK45" s="19"/>
      <c r="BL45" s="19"/>
      <c r="BM45" s="19"/>
      <c r="BN45" s="19"/>
      <c r="BO45" s="19"/>
      <c r="BP45" s="26"/>
      <c r="BQ45" s="25"/>
      <c r="BR45" s="19"/>
      <c r="BS45" s="19"/>
      <c r="BT45" s="19"/>
      <c r="BU45" s="19"/>
      <c r="BV45" s="19"/>
      <c r="BW45" s="19"/>
      <c r="BX45" s="19"/>
      <c r="BY45" s="19"/>
      <c r="BZ45" s="19"/>
      <c r="CA45" s="26"/>
      <c r="CB45" s="25"/>
      <c r="CC45" s="19"/>
      <c r="CD45" s="19"/>
      <c r="CE45" s="19"/>
      <c r="CF45" s="19"/>
      <c r="CG45" s="19"/>
      <c r="CH45" s="19"/>
      <c r="CI45" s="19"/>
      <c r="CJ45" s="19"/>
      <c r="CK45" s="19"/>
      <c r="CL45" s="26"/>
      <c r="CM45" s="25"/>
      <c r="CN45" s="19"/>
      <c r="CO45" s="19"/>
      <c r="CP45" s="19"/>
      <c r="CQ45" s="19"/>
      <c r="CR45" s="19"/>
      <c r="CS45" s="19"/>
      <c r="CT45" s="19"/>
      <c r="CU45" s="19"/>
      <c r="CV45" s="19"/>
      <c r="CW45" s="26"/>
      <c r="CX45" s="25"/>
      <c r="CY45" s="19"/>
      <c r="CZ45" s="19"/>
      <c r="DA45" s="19"/>
      <c r="DB45" s="19"/>
      <c r="DC45" s="19"/>
      <c r="DD45" s="19"/>
      <c r="DE45" s="19"/>
      <c r="DF45" s="19"/>
      <c r="DG45" s="19"/>
      <c r="DH45" s="26"/>
      <c r="DI45" s="25"/>
      <c r="DJ45" s="19"/>
      <c r="DK45" s="19"/>
      <c r="DL45" s="19"/>
      <c r="DM45" s="19"/>
      <c r="DN45" s="19"/>
      <c r="DO45" s="19"/>
      <c r="DP45" s="19"/>
      <c r="DQ45" s="19"/>
      <c r="DR45" s="19"/>
      <c r="DS45" s="26"/>
      <c r="DT45" s="25"/>
      <c r="DU45" s="19"/>
      <c r="DV45" s="19"/>
      <c r="DW45" s="19"/>
      <c r="DX45" s="19"/>
      <c r="DY45" s="19"/>
      <c r="DZ45" s="19"/>
      <c r="EA45" s="19"/>
      <c r="EB45" s="19"/>
      <c r="EC45" s="19"/>
      <c r="ED45" s="26"/>
    </row>
    <row r="46" spans="1:134">
      <c r="A46" s="343"/>
      <c r="B46" s="21"/>
      <c r="C46" s="25"/>
      <c r="D46" s="19"/>
      <c r="E46" s="19"/>
      <c r="F46" s="19"/>
      <c r="G46" s="19"/>
      <c r="H46" s="19"/>
      <c r="I46" s="19"/>
      <c r="J46" s="19"/>
      <c r="K46" s="19"/>
      <c r="L46" s="19"/>
      <c r="M46" s="26"/>
      <c r="N46" s="25"/>
      <c r="O46" s="19"/>
      <c r="P46" s="19"/>
      <c r="Q46" s="19"/>
      <c r="R46" s="19"/>
      <c r="S46" s="19"/>
      <c r="T46" s="19"/>
      <c r="U46" s="19"/>
      <c r="V46" s="19"/>
      <c r="W46" s="19"/>
      <c r="X46" s="26"/>
      <c r="Y46" s="25"/>
      <c r="Z46" s="19"/>
      <c r="AA46" s="19"/>
      <c r="AB46" s="19"/>
      <c r="AC46" s="19"/>
      <c r="AD46" s="19"/>
      <c r="AE46" s="19"/>
      <c r="AF46" s="19"/>
      <c r="AG46" s="19"/>
      <c r="AH46" s="19"/>
      <c r="AI46" s="26"/>
      <c r="AJ46" s="25"/>
      <c r="AK46" s="19"/>
      <c r="AL46" s="19"/>
      <c r="AM46" s="19"/>
      <c r="AN46" s="19"/>
      <c r="AO46" s="19"/>
      <c r="AP46" s="19"/>
      <c r="AQ46" s="19"/>
      <c r="AR46" s="19"/>
      <c r="AS46" s="19"/>
      <c r="AT46" s="26"/>
      <c r="AU46" s="25"/>
      <c r="AV46" s="19"/>
      <c r="AW46" s="19"/>
      <c r="AX46" s="19"/>
      <c r="AY46" s="19"/>
      <c r="AZ46" s="19"/>
      <c r="BA46" s="19"/>
      <c r="BB46" s="19"/>
      <c r="BC46" s="19"/>
      <c r="BD46" s="19"/>
      <c r="BE46" s="26"/>
      <c r="BF46" s="25"/>
      <c r="BG46" s="19"/>
      <c r="BH46" s="19"/>
      <c r="BI46" s="19"/>
      <c r="BJ46" s="19"/>
      <c r="BK46" s="19"/>
      <c r="BL46" s="19"/>
      <c r="BM46" s="19"/>
      <c r="BN46" s="19"/>
      <c r="BO46" s="19"/>
      <c r="BP46" s="26"/>
      <c r="BQ46" s="25"/>
      <c r="BR46" s="19"/>
      <c r="BS46" s="19"/>
      <c r="BT46" s="19"/>
      <c r="BU46" s="19"/>
      <c r="BV46" s="19"/>
      <c r="BW46" s="19"/>
      <c r="BX46" s="19"/>
      <c r="BY46" s="19"/>
      <c r="BZ46" s="19"/>
      <c r="CA46" s="26"/>
      <c r="CB46" s="25"/>
      <c r="CC46" s="19"/>
      <c r="CD46" s="19"/>
      <c r="CE46" s="19"/>
      <c r="CF46" s="19"/>
      <c r="CG46" s="19"/>
      <c r="CH46" s="19"/>
      <c r="CI46" s="19"/>
      <c r="CJ46" s="19"/>
      <c r="CK46" s="19"/>
      <c r="CL46" s="26"/>
      <c r="CM46" s="25"/>
      <c r="CN46" s="19"/>
      <c r="CO46" s="19"/>
      <c r="CP46" s="19"/>
      <c r="CQ46" s="19"/>
      <c r="CR46" s="19"/>
      <c r="CS46" s="19"/>
      <c r="CT46" s="19"/>
      <c r="CU46" s="19"/>
      <c r="CV46" s="19"/>
      <c r="CW46" s="26"/>
      <c r="CX46" s="25"/>
      <c r="CY46" s="19"/>
      <c r="CZ46" s="19"/>
      <c r="DA46" s="19"/>
      <c r="DB46" s="19"/>
      <c r="DC46" s="19"/>
      <c r="DD46" s="19"/>
      <c r="DE46" s="19"/>
      <c r="DF46" s="19"/>
      <c r="DG46" s="19"/>
      <c r="DH46" s="26"/>
      <c r="DI46" s="25"/>
      <c r="DJ46" s="19"/>
      <c r="DK46" s="19"/>
      <c r="DL46" s="19"/>
      <c r="DM46" s="19"/>
      <c r="DN46" s="19"/>
      <c r="DO46" s="19"/>
      <c r="DP46" s="19"/>
      <c r="DQ46" s="19"/>
      <c r="DR46" s="19"/>
      <c r="DS46" s="26"/>
      <c r="DT46" s="25"/>
      <c r="DU46" s="19"/>
      <c r="DV46" s="19"/>
      <c r="DW46" s="19"/>
      <c r="DX46" s="19"/>
      <c r="DY46" s="19"/>
      <c r="DZ46" s="19"/>
      <c r="EA46" s="19"/>
      <c r="EB46" s="19"/>
      <c r="EC46" s="19"/>
      <c r="ED46" s="26"/>
    </row>
    <row r="47" spans="1:134">
      <c r="A47" s="343"/>
      <c r="B47" s="21"/>
      <c r="C47" s="25"/>
      <c r="D47" s="19"/>
      <c r="E47" s="19"/>
      <c r="F47" s="19"/>
      <c r="G47" s="19"/>
      <c r="H47" s="19"/>
      <c r="I47" s="19"/>
      <c r="J47" s="19"/>
      <c r="K47" s="19"/>
      <c r="L47" s="19"/>
      <c r="M47" s="26"/>
      <c r="N47" s="25"/>
      <c r="O47" s="19"/>
      <c r="P47" s="19"/>
      <c r="Q47" s="19"/>
      <c r="R47" s="19"/>
      <c r="S47" s="19"/>
      <c r="T47" s="19"/>
      <c r="U47" s="19"/>
      <c r="V47" s="19"/>
      <c r="W47" s="19"/>
      <c r="X47" s="26"/>
      <c r="Y47" s="25"/>
      <c r="Z47" s="19"/>
      <c r="AA47" s="19"/>
      <c r="AB47" s="19"/>
      <c r="AC47" s="19"/>
      <c r="AD47" s="19"/>
      <c r="AE47" s="19"/>
      <c r="AF47" s="19"/>
      <c r="AG47" s="19"/>
      <c r="AH47" s="19"/>
      <c r="AI47" s="26"/>
      <c r="AJ47" s="25"/>
      <c r="AK47" s="19"/>
      <c r="AL47" s="19"/>
      <c r="AM47" s="19"/>
      <c r="AN47" s="19"/>
      <c r="AO47" s="19"/>
      <c r="AP47" s="19"/>
      <c r="AQ47" s="19"/>
      <c r="AR47" s="19"/>
      <c r="AS47" s="19"/>
      <c r="AT47" s="26"/>
      <c r="AU47" s="25"/>
      <c r="AV47" s="19"/>
      <c r="AW47" s="19"/>
      <c r="AX47" s="19"/>
      <c r="AY47" s="19"/>
      <c r="AZ47" s="19"/>
      <c r="BA47" s="19"/>
      <c r="BB47" s="19"/>
      <c r="BC47" s="19"/>
      <c r="BD47" s="19"/>
      <c r="BE47" s="26"/>
      <c r="BF47" s="25"/>
      <c r="BG47" s="19"/>
      <c r="BH47" s="19"/>
      <c r="BI47" s="19"/>
      <c r="BJ47" s="19"/>
      <c r="BK47" s="19"/>
      <c r="BL47" s="19"/>
      <c r="BM47" s="19"/>
      <c r="BN47" s="19"/>
      <c r="BO47" s="19"/>
      <c r="BP47" s="26"/>
      <c r="BQ47" s="25"/>
      <c r="BR47" s="19"/>
      <c r="BS47" s="19"/>
      <c r="BT47" s="19"/>
      <c r="BU47" s="19"/>
      <c r="BV47" s="19"/>
      <c r="BW47" s="19"/>
      <c r="BX47" s="19"/>
      <c r="BY47" s="19"/>
      <c r="BZ47" s="19"/>
      <c r="CA47" s="26"/>
      <c r="CB47" s="25"/>
      <c r="CC47" s="19"/>
      <c r="CD47" s="19"/>
      <c r="CE47" s="19"/>
      <c r="CF47" s="19"/>
      <c r="CG47" s="19"/>
      <c r="CH47" s="19"/>
      <c r="CI47" s="19"/>
      <c r="CJ47" s="19"/>
      <c r="CK47" s="19"/>
      <c r="CL47" s="26"/>
      <c r="CM47" s="25"/>
      <c r="CN47" s="19"/>
      <c r="CO47" s="19"/>
      <c r="CP47" s="19"/>
      <c r="CQ47" s="19"/>
      <c r="CR47" s="19"/>
      <c r="CS47" s="19"/>
      <c r="CT47" s="19"/>
      <c r="CU47" s="19"/>
      <c r="CV47" s="19"/>
      <c r="CW47" s="26"/>
      <c r="CX47" s="25"/>
      <c r="CY47" s="19"/>
      <c r="CZ47" s="19"/>
      <c r="DA47" s="19"/>
      <c r="DB47" s="19"/>
      <c r="DC47" s="19"/>
      <c r="DD47" s="19"/>
      <c r="DE47" s="19"/>
      <c r="DF47" s="19"/>
      <c r="DG47" s="19"/>
      <c r="DH47" s="26"/>
      <c r="DI47" s="25"/>
      <c r="DJ47" s="19"/>
      <c r="DK47" s="19"/>
      <c r="DL47" s="19"/>
      <c r="DM47" s="19"/>
      <c r="DN47" s="19"/>
      <c r="DO47" s="19"/>
      <c r="DP47" s="19"/>
      <c r="DQ47" s="19"/>
      <c r="DR47" s="19"/>
      <c r="DS47" s="26"/>
      <c r="DT47" s="25"/>
      <c r="DU47" s="19"/>
      <c r="DV47" s="19"/>
      <c r="DW47" s="19"/>
      <c r="DX47" s="19"/>
      <c r="DY47" s="19"/>
      <c r="DZ47" s="19"/>
      <c r="EA47" s="19"/>
      <c r="EB47" s="19"/>
      <c r="EC47" s="19"/>
      <c r="ED47" s="26"/>
    </row>
    <row r="48" spans="1:134">
      <c r="A48" s="343"/>
      <c r="B48" s="21"/>
      <c r="C48" s="25"/>
      <c r="D48" s="19"/>
      <c r="E48" s="19"/>
      <c r="F48" s="19"/>
      <c r="G48" s="19"/>
      <c r="H48" s="19"/>
      <c r="I48" s="19"/>
      <c r="J48" s="19"/>
      <c r="K48" s="19"/>
      <c r="L48" s="19"/>
      <c r="M48" s="26"/>
      <c r="N48" s="25"/>
      <c r="O48" s="19"/>
      <c r="P48" s="19"/>
      <c r="Q48" s="19"/>
      <c r="R48" s="19"/>
      <c r="S48" s="19"/>
      <c r="T48" s="19"/>
      <c r="U48" s="19"/>
      <c r="V48" s="19"/>
      <c r="W48" s="19"/>
      <c r="X48" s="26"/>
      <c r="Y48" s="25"/>
      <c r="Z48" s="19"/>
      <c r="AA48" s="19"/>
      <c r="AB48" s="19"/>
      <c r="AC48" s="19"/>
      <c r="AD48" s="19"/>
      <c r="AE48" s="19"/>
      <c r="AF48" s="19"/>
      <c r="AG48" s="19"/>
      <c r="AH48" s="19"/>
      <c r="AI48" s="26"/>
      <c r="AJ48" s="25"/>
      <c r="AK48" s="19"/>
      <c r="AL48" s="19"/>
      <c r="AM48" s="19"/>
      <c r="AN48" s="19"/>
      <c r="AO48" s="19"/>
      <c r="AP48" s="19"/>
      <c r="AQ48" s="19"/>
      <c r="AR48" s="19"/>
      <c r="AS48" s="19"/>
      <c r="AT48" s="26"/>
      <c r="AU48" s="25"/>
      <c r="AV48" s="19"/>
      <c r="AW48" s="19"/>
      <c r="AX48" s="19"/>
      <c r="AY48" s="19"/>
      <c r="AZ48" s="19"/>
      <c r="BA48" s="19"/>
      <c r="BB48" s="19"/>
      <c r="BC48" s="19"/>
      <c r="BD48" s="19"/>
      <c r="BE48" s="26"/>
      <c r="BF48" s="25"/>
      <c r="BG48" s="19"/>
      <c r="BH48" s="19"/>
      <c r="BI48" s="19"/>
      <c r="BJ48" s="19"/>
      <c r="BK48" s="19"/>
      <c r="BL48" s="19"/>
      <c r="BM48" s="19"/>
      <c r="BN48" s="19"/>
      <c r="BO48" s="19"/>
      <c r="BP48" s="26"/>
      <c r="BQ48" s="25"/>
      <c r="BR48" s="19"/>
      <c r="BS48" s="19"/>
      <c r="BT48" s="19"/>
      <c r="BU48" s="19"/>
      <c r="BV48" s="19"/>
      <c r="BW48" s="19"/>
      <c r="BX48" s="19"/>
      <c r="BY48" s="19"/>
      <c r="BZ48" s="19"/>
      <c r="CA48" s="26"/>
      <c r="CB48" s="25"/>
      <c r="CC48" s="19"/>
      <c r="CD48" s="19"/>
      <c r="CE48" s="19"/>
      <c r="CF48" s="19"/>
      <c r="CG48" s="19"/>
      <c r="CH48" s="19"/>
      <c r="CI48" s="19"/>
      <c r="CJ48" s="19"/>
      <c r="CK48" s="19"/>
      <c r="CL48" s="26"/>
      <c r="CM48" s="25"/>
      <c r="CN48" s="19"/>
      <c r="CO48" s="19"/>
      <c r="CP48" s="19"/>
      <c r="CQ48" s="19"/>
      <c r="CR48" s="19"/>
      <c r="CS48" s="19"/>
      <c r="CT48" s="19"/>
      <c r="CU48" s="19"/>
      <c r="CV48" s="19"/>
      <c r="CW48" s="26"/>
      <c r="CX48" s="25"/>
      <c r="CY48" s="19"/>
      <c r="CZ48" s="19"/>
      <c r="DA48" s="19"/>
      <c r="DB48" s="19"/>
      <c r="DC48" s="19"/>
      <c r="DD48" s="19"/>
      <c r="DE48" s="19"/>
      <c r="DF48" s="19"/>
      <c r="DG48" s="19"/>
      <c r="DH48" s="26"/>
      <c r="DI48" s="25"/>
      <c r="DJ48" s="19"/>
      <c r="DK48" s="19"/>
      <c r="DL48" s="19"/>
      <c r="DM48" s="19"/>
      <c r="DN48" s="19"/>
      <c r="DO48" s="19"/>
      <c r="DP48" s="19"/>
      <c r="DQ48" s="19"/>
      <c r="DR48" s="19"/>
      <c r="DS48" s="26"/>
      <c r="DT48" s="25"/>
      <c r="DU48" s="19"/>
      <c r="DV48" s="19"/>
      <c r="DW48" s="19"/>
      <c r="DX48" s="19"/>
      <c r="DY48" s="19"/>
      <c r="DZ48" s="19"/>
      <c r="EA48" s="19"/>
      <c r="EB48" s="19"/>
      <c r="EC48" s="19"/>
      <c r="ED48" s="26"/>
    </row>
    <row r="49" spans="1:134">
      <c r="A49" s="343"/>
      <c r="B49" s="21"/>
      <c r="C49" s="25"/>
      <c r="D49" s="19"/>
      <c r="E49" s="19"/>
      <c r="F49" s="19"/>
      <c r="G49" s="19"/>
      <c r="H49" s="19"/>
      <c r="I49" s="19"/>
      <c r="J49" s="19"/>
      <c r="K49" s="19"/>
      <c r="L49" s="19"/>
      <c r="M49" s="26"/>
      <c r="N49" s="25"/>
      <c r="O49" s="19"/>
      <c r="P49" s="19"/>
      <c r="Q49" s="19"/>
      <c r="R49" s="19"/>
      <c r="S49" s="19"/>
      <c r="T49" s="19"/>
      <c r="U49" s="19"/>
      <c r="V49" s="19"/>
      <c r="W49" s="19"/>
      <c r="X49" s="26"/>
      <c r="Y49" s="25"/>
      <c r="Z49" s="19"/>
      <c r="AA49" s="19"/>
      <c r="AB49" s="19"/>
      <c r="AC49" s="19"/>
      <c r="AD49" s="19"/>
      <c r="AE49" s="19"/>
      <c r="AF49" s="19"/>
      <c r="AG49" s="19"/>
      <c r="AH49" s="19"/>
      <c r="AI49" s="26"/>
      <c r="AJ49" s="25"/>
      <c r="AK49" s="19"/>
      <c r="AL49" s="19"/>
      <c r="AM49" s="19"/>
      <c r="AN49" s="19"/>
      <c r="AO49" s="19"/>
      <c r="AP49" s="19"/>
      <c r="AQ49" s="19"/>
      <c r="AR49" s="19"/>
      <c r="AS49" s="19"/>
      <c r="AT49" s="26"/>
      <c r="AU49" s="25"/>
      <c r="AV49" s="19"/>
      <c r="AW49" s="19"/>
      <c r="AX49" s="19"/>
      <c r="AY49" s="19"/>
      <c r="AZ49" s="19"/>
      <c r="BA49" s="19"/>
      <c r="BB49" s="19"/>
      <c r="BC49" s="19"/>
      <c r="BD49" s="19"/>
      <c r="BE49" s="26"/>
      <c r="BF49" s="25"/>
      <c r="BG49" s="19"/>
      <c r="BH49" s="19"/>
      <c r="BI49" s="19"/>
      <c r="BJ49" s="19"/>
      <c r="BK49" s="19"/>
      <c r="BL49" s="19"/>
      <c r="BM49" s="19"/>
      <c r="BN49" s="19"/>
      <c r="BO49" s="19"/>
      <c r="BP49" s="26"/>
      <c r="BQ49" s="25"/>
      <c r="BR49" s="19"/>
      <c r="BS49" s="19"/>
      <c r="BT49" s="19"/>
      <c r="BU49" s="19"/>
      <c r="BV49" s="19"/>
      <c r="BW49" s="19"/>
      <c r="BX49" s="19"/>
      <c r="BY49" s="19"/>
      <c r="BZ49" s="19"/>
      <c r="CA49" s="26"/>
      <c r="CB49" s="25"/>
      <c r="CC49" s="19"/>
      <c r="CD49" s="19"/>
      <c r="CE49" s="19"/>
      <c r="CF49" s="19"/>
      <c r="CG49" s="19"/>
      <c r="CH49" s="19"/>
      <c r="CI49" s="19"/>
      <c r="CJ49" s="19"/>
      <c r="CK49" s="19"/>
      <c r="CL49" s="26"/>
      <c r="CM49" s="25"/>
      <c r="CN49" s="19"/>
      <c r="CO49" s="19"/>
      <c r="CP49" s="19"/>
      <c r="CQ49" s="19"/>
      <c r="CR49" s="19"/>
      <c r="CS49" s="19"/>
      <c r="CT49" s="19"/>
      <c r="CU49" s="19"/>
      <c r="CV49" s="19"/>
      <c r="CW49" s="26"/>
      <c r="CX49" s="25"/>
      <c r="CY49" s="19"/>
      <c r="CZ49" s="19"/>
      <c r="DA49" s="19"/>
      <c r="DB49" s="19"/>
      <c r="DC49" s="19"/>
      <c r="DD49" s="19"/>
      <c r="DE49" s="19"/>
      <c r="DF49" s="19"/>
      <c r="DG49" s="19"/>
      <c r="DH49" s="26"/>
      <c r="DI49" s="25"/>
      <c r="DJ49" s="19"/>
      <c r="DK49" s="19"/>
      <c r="DL49" s="19"/>
      <c r="DM49" s="19"/>
      <c r="DN49" s="19"/>
      <c r="DO49" s="19"/>
      <c r="DP49" s="19"/>
      <c r="DQ49" s="19"/>
      <c r="DR49" s="19"/>
      <c r="DS49" s="26"/>
      <c r="DT49" s="25"/>
      <c r="DU49" s="19"/>
      <c r="DV49" s="19"/>
      <c r="DW49" s="19"/>
      <c r="DX49" s="19"/>
      <c r="DY49" s="19"/>
      <c r="DZ49" s="19"/>
      <c r="EA49" s="19"/>
      <c r="EB49" s="19"/>
      <c r="EC49" s="19"/>
      <c r="ED49" s="26"/>
    </row>
    <row r="50" spans="1:134" s="34" customFormat="1" ht="16.5" thickBot="1">
      <c r="A50" s="344"/>
      <c r="B50" s="31" t="s">
        <v>25</v>
      </c>
      <c r="C50" s="32" t="e">
        <f>AVERAGE(C39:C49)</f>
        <v>#DIV/0!</v>
      </c>
      <c r="D50" s="32" t="e">
        <f t="shared" ref="D50:H50" si="240">AVERAGE(D39:D49)</f>
        <v>#DIV/0!</v>
      </c>
      <c r="E50" s="32" t="e">
        <f t="shared" si="240"/>
        <v>#DIV/0!</v>
      </c>
      <c r="F50" s="32" t="e">
        <f t="shared" si="240"/>
        <v>#DIV/0!</v>
      </c>
      <c r="G50" s="32" t="e">
        <f t="shared" si="240"/>
        <v>#DIV/0!</v>
      </c>
      <c r="H50" s="32" t="e">
        <f t="shared" si="240"/>
        <v>#DIV/0!</v>
      </c>
      <c r="I50" s="33">
        <f>SUM(I39:I49)</f>
        <v>0</v>
      </c>
      <c r="J50" s="33">
        <f t="shared" ref="J50:K50" si="241">SUM(J39:J49)</f>
        <v>0</v>
      </c>
      <c r="K50" s="35">
        <f t="shared" si="241"/>
        <v>0</v>
      </c>
      <c r="L50" s="35">
        <f t="shared" ref="L50" si="242">SUM(L39:L49)</f>
        <v>0</v>
      </c>
      <c r="M50" s="36">
        <f t="shared" ref="M50" si="243">SUM(M39:M49)</f>
        <v>0</v>
      </c>
      <c r="N50" s="32" t="e">
        <f>AVERAGE(N39:N49)</f>
        <v>#DIV/0!</v>
      </c>
      <c r="O50" s="32" t="e">
        <f t="shared" ref="O50" si="244">AVERAGE(O39:O49)</f>
        <v>#DIV/0!</v>
      </c>
      <c r="P50" s="32" t="e">
        <f t="shared" ref="P50" si="245">AVERAGE(P39:P49)</f>
        <v>#DIV/0!</v>
      </c>
      <c r="Q50" s="32" t="e">
        <f t="shared" ref="Q50" si="246">AVERAGE(Q39:Q49)</f>
        <v>#DIV/0!</v>
      </c>
      <c r="R50" s="32" t="e">
        <f t="shared" ref="R50" si="247">AVERAGE(R39:R49)</f>
        <v>#DIV/0!</v>
      </c>
      <c r="S50" s="32" t="e">
        <f t="shared" ref="S50" si="248">AVERAGE(S39:S49)</f>
        <v>#DIV/0!</v>
      </c>
      <c r="T50" s="33">
        <f>SUM(T39:T49)</f>
        <v>0</v>
      </c>
      <c r="U50" s="33">
        <f t="shared" ref="U50" si="249">SUM(U39:U49)</f>
        <v>0</v>
      </c>
      <c r="V50" s="35">
        <f t="shared" ref="V50" si="250">SUM(V39:V49)</f>
        <v>0</v>
      </c>
      <c r="W50" s="35">
        <f t="shared" ref="W50" si="251">SUM(W39:W49)</f>
        <v>0</v>
      </c>
      <c r="X50" s="36">
        <f t="shared" ref="X50" si="252">SUM(X39:X49)</f>
        <v>0</v>
      </c>
      <c r="Y50" s="32" t="e">
        <f>AVERAGE(Y39:Y49)</f>
        <v>#DIV/0!</v>
      </c>
      <c r="Z50" s="32" t="e">
        <f t="shared" ref="Z50" si="253">AVERAGE(Z39:Z49)</f>
        <v>#DIV/0!</v>
      </c>
      <c r="AA50" s="32" t="e">
        <f t="shared" ref="AA50" si="254">AVERAGE(AA39:AA49)</f>
        <v>#DIV/0!</v>
      </c>
      <c r="AB50" s="32" t="e">
        <f t="shared" ref="AB50" si="255">AVERAGE(AB39:AB49)</f>
        <v>#DIV/0!</v>
      </c>
      <c r="AC50" s="32" t="e">
        <f t="shared" ref="AC50" si="256">AVERAGE(AC39:AC49)</f>
        <v>#DIV/0!</v>
      </c>
      <c r="AD50" s="32" t="e">
        <f t="shared" ref="AD50" si="257">AVERAGE(AD39:AD49)</f>
        <v>#DIV/0!</v>
      </c>
      <c r="AE50" s="33">
        <f>SUM(AE39:AE49)</f>
        <v>0</v>
      </c>
      <c r="AF50" s="33">
        <f t="shared" ref="AF50" si="258">SUM(AF39:AF49)</f>
        <v>0</v>
      </c>
      <c r="AG50" s="35">
        <f t="shared" ref="AG50" si="259">SUM(AG39:AG49)</f>
        <v>0</v>
      </c>
      <c r="AH50" s="35">
        <f t="shared" ref="AH50" si="260">SUM(AH39:AH49)</f>
        <v>0</v>
      </c>
      <c r="AI50" s="36">
        <f t="shared" ref="AI50" si="261">SUM(AI39:AI49)</f>
        <v>0</v>
      </c>
      <c r="AJ50" s="32" t="e">
        <f>AVERAGE(AJ39:AJ49)</f>
        <v>#DIV/0!</v>
      </c>
      <c r="AK50" s="32" t="e">
        <f t="shared" ref="AK50" si="262">AVERAGE(AK39:AK49)</f>
        <v>#DIV/0!</v>
      </c>
      <c r="AL50" s="32" t="e">
        <f t="shared" ref="AL50" si="263">AVERAGE(AL39:AL49)</f>
        <v>#DIV/0!</v>
      </c>
      <c r="AM50" s="32" t="e">
        <f t="shared" ref="AM50" si="264">AVERAGE(AM39:AM49)</f>
        <v>#DIV/0!</v>
      </c>
      <c r="AN50" s="32" t="e">
        <f t="shared" ref="AN50" si="265">AVERAGE(AN39:AN49)</f>
        <v>#DIV/0!</v>
      </c>
      <c r="AO50" s="32" t="e">
        <f t="shared" ref="AO50" si="266">AVERAGE(AO39:AO49)</f>
        <v>#DIV/0!</v>
      </c>
      <c r="AP50" s="33">
        <f>SUM(AP39:AP49)</f>
        <v>0</v>
      </c>
      <c r="AQ50" s="33">
        <f t="shared" ref="AQ50" si="267">SUM(AQ39:AQ49)</f>
        <v>0</v>
      </c>
      <c r="AR50" s="35">
        <f t="shared" ref="AR50" si="268">SUM(AR39:AR49)</f>
        <v>0</v>
      </c>
      <c r="AS50" s="35">
        <f t="shared" ref="AS50" si="269">SUM(AS39:AS49)</f>
        <v>0</v>
      </c>
      <c r="AT50" s="36">
        <f t="shared" ref="AT50" si="270">SUM(AT39:AT49)</f>
        <v>0</v>
      </c>
      <c r="AU50" s="32" t="e">
        <f>AVERAGE(AU39:AU49)</f>
        <v>#DIV/0!</v>
      </c>
      <c r="AV50" s="32" t="e">
        <f t="shared" ref="AV50" si="271">AVERAGE(AV39:AV49)</f>
        <v>#DIV/0!</v>
      </c>
      <c r="AW50" s="32" t="e">
        <f t="shared" ref="AW50" si="272">AVERAGE(AW39:AW49)</f>
        <v>#DIV/0!</v>
      </c>
      <c r="AX50" s="32" t="e">
        <f t="shared" ref="AX50" si="273">AVERAGE(AX39:AX49)</f>
        <v>#DIV/0!</v>
      </c>
      <c r="AY50" s="32" t="e">
        <f t="shared" ref="AY50" si="274">AVERAGE(AY39:AY49)</f>
        <v>#DIV/0!</v>
      </c>
      <c r="AZ50" s="32" t="e">
        <f t="shared" ref="AZ50" si="275">AVERAGE(AZ39:AZ49)</f>
        <v>#DIV/0!</v>
      </c>
      <c r="BA50" s="33">
        <f>SUM(BA39:BA49)</f>
        <v>0</v>
      </c>
      <c r="BB50" s="33">
        <f t="shared" ref="BB50" si="276">SUM(BB39:BB49)</f>
        <v>0</v>
      </c>
      <c r="BC50" s="35">
        <f t="shared" ref="BC50" si="277">SUM(BC39:BC49)</f>
        <v>0</v>
      </c>
      <c r="BD50" s="35">
        <f t="shared" ref="BD50" si="278">SUM(BD39:BD49)</f>
        <v>0</v>
      </c>
      <c r="BE50" s="36">
        <f t="shared" ref="BE50" si="279">SUM(BE39:BE49)</f>
        <v>0</v>
      </c>
      <c r="BF50" s="32" t="e">
        <f>AVERAGE(BF39:BF49)</f>
        <v>#DIV/0!</v>
      </c>
      <c r="BG50" s="32" t="e">
        <f t="shared" ref="BG50:BK50" si="280">AVERAGE(BG39:BG49)</f>
        <v>#DIV/0!</v>
      </c>
      <c r="BH50" s="32" t="e">
        <f t="shared" si="280"/>
        <v>#DIV/0!</v>
      </c>
      <c r="BI50" s="32" t="e">
        <f t="shared" si="280"/>
        <v>#DIV/0!</v>
      </c>
      <c r="BJ50" s="32" t="e">
        <f t="shared" si="280"/>
        <v>#DIV/0!</v>
      </c>
      <c r="BK50" s="32" t="e">
        <f t="shared" si="280"/>
        <v>#DIV/0!</v>
      </c>
      <c r="BL50" s="33">
        <f>SUM(BL39:BL49)</f>
        <v>0</v>
      </c>
      <c r="BM50" s="33">
        <f t="shared" ref="BM50:BP50" si="281">SUM(BM39:BM49)</f>
        <v>0</v>
      </c>
      <c r="BN50" s="35">
        <f t="shared" si="281"/>
        <v>0</v>
      </c>
      <c r="BO50" s="35">
        <f t="shared" si="281"/>
        <v>0</v>
      </c>
      <c r="BP50" s="36">
        <f t="shared" si="281"/>
        <v>0</v>
      </c>
      <c r="BQ50" s="32" t="e">
        <f>AVERAGE(BQ39:BQ49)</f>
        <v>#DIV/0!</v>
      </c>
      <c r="BR50" s="32" t="e">
        <f t="shared" ref="BR50:BV50" si="282">AVERAGE(BR39:BR49)</f>
        <v>#DIV/0!</v>
      </c>
      <c r="BS50" s="32" t="e">
        <f t="shared" si="282"/>
        <v>#DIV/0!</v>
      </c>
      <c r="BT50" s="32" t="e">
        <f t="shared" si="282"/>
        <v>#DIV/0!</v>
      </c>
      <c r="BU50" s="32" t="e">
        <f t="shared" si="282"/>
        <v>#DIV/0!</v>
      </c>
      <c r="BV50" s="32" t="e">
        <f t="shared" si="282"/>
        <v>#DIV/0!</v>
      </c>
      <c r="BW50" s="33">
        <f>SUM(BW39:BW49)</f>
        <v>0</v>
      </c>
      <c r="BX50" s="33">
        <f t="shared" ref="BX50:CA50" si="283">SUM(BX39:BX49)</f>
        <v>0</v>
      </c>
      <c r="BY50" s="35">
        <f t="shared" si="283"/>
        <v>0</v>
      </c>
      <c r="BZ50" s="35">
        <f t="shared" si="283"/>
        <v>0</v>
      </c>
      <c r="CA50" s="36">
        <f t="shared" si="283"/>
        <v>0</v>
      </c>
      <c r="CB50" s="32" t="e">
        <f>AVERAGE(CB39:CB49)</f>
        <v>#DIV/0!</v>
      </c>
      <c r="CC50" s="32" t="e">
        <f t="shared" ref="CC50:CG50" si="284">AVERAGE(CC39:CC49)</f>
        <v>#DIV/0!</v>
      </c>
      <c r="CD50" s="32" t="e">
        <f t="shared" si="284"/>
        <v>#DIV/0!</v>
      </c>
      <c r="CE50" s="32" t="e">
        <f t="shared" si="284"/>
        <v>#DIV/0!</v>
      </c>
      <c r="CF50" s="32" t="e">
        <f t="shared" si="284"/>
        <v>#DIV/0!</v>
      </c>
      <c r="CG50" s="32" t="e">
        <f t="shared" si="284"/>
        <v>#DIV/0!</v>
      </c>
      <c r="CH50" s="33">
        <f>SUM(CH39:CH49)</f>
        <v>0</v>
      </c>
      <c r="CI50" s="33">
        <f t="shared" ref="CI50:CL50" si="285">SUM(CI39:CI49)</f>
        <v>0</v>
      </c>
      <c r="CJ50" s="35">
        <f t="shared" si="285"/>
        <v>0</v>
      </c>
      <c r="CK50" s="35">
        <f t="shared" si="285"/>
        <v>0</v>
      </c>
      <c r="CL50" s="36">
        <f t="shared" si="285"/>
        <v>0</v>
      </c>
      <c r="CM50" s="32" t="e">
        <f>AVERAGE(CM39:CM49)</f>
        <v>#DIV/0!</v>
      </c>
      <c r="CN50" s="32" t="e">
        <f t="shared" ref="CN50:CR50" si="286">AVERAGE(CN39:CN49)</f>
        <v>#DIV/0!</v>
      </c>
      <c r="CO50" s="32" t="e">
        <f t="shared" si="286"/>
        <v>#DIV/0!</v>
      </c>
      <c r="CP50" s="32" t="e">
        <f t="shared" si="286"/>
        <v>#DIV/0!</v>
      </c>
      <c r="CQ50" s="32" t="e">
        <f t="shared" si="286"/>
        <v>#DIV/0!</v>
      </c>
      <c r="CR50" s="32" t="e">
        <f t="shared" si="286"/>
        <v>#DIV/0!</v>
      </c>
      <c r="CS50" s="33">
        <f>SUM(CS39:CS49)</f>
        <v>0</v>
      </c>
      <c r="CT50" s="33">
        <f t="shared" ref="CT50:CW50" si="287">SUM(CT39:CT49)</f>
        <v>0</v>
      </c>
      <c r="CU50" s="35">
        <f t="shared" si="287"/>
        <v>0</v>
      </c>
      <c r="CV50" s="35">
        <f t="shared" si="287"/>
        <v>0</v>
      </c>
      <c r="CW50" s="36">
        <f t="shared" si="287"/>
        <v>0</v>
      </c>
      <c r="CX50" s="32" t="e">
        <f>AVERAGE(CX39:CX49)</f>
        <v>#DIV/0!</v>
      </c>
      <c r="CY50" s="32" t="e">
        <f t="shared" ref="CY50:DC50" si="288">AVERAGE(CY39:CY49)</f>
        <v>#DIV/0!</v>
      </c>
      <c r="CZ50" s="32" t="e">
        <f t="shared" si="288"/>
        <v>#DIV/0!</v>
      </c>
      <c r="DA50" s="32" t="e">
        <f t="shared" si="288"/>
        <v>#DIV/0!</v>
      </c>
      <c r="DB50" s="32" t="e">
        <f t="shared" si="288"/>
        <v>#DIV/0!</v>
      </c>
      <c r="DC50" s="32" t="e">
        <f t="shared" si="288"/>
        <v>#DIV/0!</v>
      </c>
      <c r="DD50" s="33">
        <f>SUM(DD39:DD49)</f>
        <v>0</v>
      </c>
      <c r="DE50" s="33">
        <f t="shared" ref="DE50:DH50" si="289">SUM(DE39:DE49)</f>
        <v>0</v>
      </c>
      <c r="DF50" s="35">
        <f t="shared" si="289"/>
        <v>0</v>
      </c>
      <c r="DG50" s="35">
        <f t="shared" si="289"/>
        <v>0</v>
      </c>
      <c r="DH50" s="36">
        <f t="shared" si="289"/>
        <v>0</v>
      </c>
      <c r="DI50" s="32" t="e">
        <f>AVERAGE(DI39:DI49)</f>
        <v>#DIV/0!</v>
      </c>
      <c r="DJ50" s="32" t="e">
        <f t="shared" ref="DJ50:DN50" si="290">AVERAGE(DJ39:DJ49)</f>
        <v>#DIV/0!</v>
      </c>
      <c r="DK50" s="32" t="e">
        <f t="shared" si="290"/>
        <v>#DIV/0!</v>
      </c>
      <c r="DL50" s="32" t="e">
        <f t="shared" si="290"/>
        <v>#DIV/0!</v>
      </c>
      <c r="DM50" s="32" t="e">
        <f t="shared" si="290"/>
        <v>#DIV/0!</v>
      </c>
      <c r="DN50" s="32" t="e">
        <f t="shared" si="290"/>
        <v>#DIV/0!</v>
      </c>
      <c r="DO50" s="33">
        <f>SUM(DO39:DO49)</f>
        <v>0</v>
      </c>
      <c r="DP50" s="33">
        <f t="shared" ref="DP50:DS50" si="291">SUM(DP39:DP49)</f>
        <v>0</v>
      </c>
      <c r="DQ50" s="35">
        <f t="shared" si="291"/>
        <v>0</v>
      </c>
      <c r="DR50" s="35">
        <f t="shared" si="291"/>
        <v>0</v>
      </c>
      <c r="DS50" s="36">
        <f t="shared" si="291"/>
        <v>0</v>
      </c>
      <c r="DT50" s="32" t="e">
        <f>AVERAGE(DT39:DT49)</f>
        <v>#DIV/0!</v>
      </c>
      <c r="DU50" s="32" t="e">
        <f t="shared" ref="DU50:DY50" si="292">AVERAGE(DU39:DU49)</f>
        <v>#DIV/0!</v>
      </c>
      <c r="DV50" s="32" t="e">
        <f t="shared" si="292"/>
        <v>#DIV/0!</v>
      </c>
      <c r="DW50" s="32" t="e">
        <f t="shared" si="292"/>
        <v>#DIV/0!</v>
      </c>
      <c r="DX50" s="32" t="e">
        <f t="shared" si="292"/>
        <v>#DIV/0!</v>
      </c>
      <c r="DY50" s="32" t="e">
        <f t="shared" si="292"/>
        <v>#DIV/0!</v>
      </c>
      <c r="DZ50" s="33">
        <f>SUM(DZ39:DZ49)</f>
        <v>0</v>
      </c>
      <c r="EA50" s="33">
        <f t="shared" ref="EA50:ED50" si="293">SUM(EA39:EA49)</f>
        <v>0</v>
      </c>
      <c r="EB50" s="35">
        <f t="shared" si="293"/>
        <v>0</v>
      </c>
      <c r="EC50" s="35">
        <f t="shared" si="293"/>
        <v>0</v>
      </c>
      <c r="ED50" s="36">
        <f t="shared" si="293"/>
        <v>0</v>
      </c>
    </row>
    <row r="51" spans="1:134">
      <c r="A51" s="345" t="s">
        <v>1</v>
      </c>
      <c r="B51" s="29"/>
      <c r="C51" s="23"/>
      <c r="D51" s="24"/>
      <c r="E51" s="24"/>
      <c r="F51" s="24"/>
      <c r="G51" s="24"/>
      <c r="H51" s="24"/>
      <c r="I51" s="24"/>
      <c r="J51" s="24"/>
      <c r="K51" s="53"/>
      <c r="L51" s="52"/>
      <c r="M51" s="62"/>
      <c r="N51" s="23"/>
      <c r="O51" s="24"/>
      <c r="P51" s="24"/>
      <c r="Q51" s="24"/>
      <c r="R51" s="24"/>
      <c r="S51" s="24"/>
      <c r="T51" s="24"/>
      <c r="U51" s="24"/>
      <c r="V51" s="53"/>
      <c r="W51" s="52"/>
      <c r="X51" s="62"/>
      <c r="Y51" s="23"/>
      <c r="Z51" s="24"/>
      <c r="AA51" s="24"/>
      <c r="AB51" s="24"/>
      <c r="AC51" s="24"/>
      <c r="AD51" s="24"/>
      <c r="AE51" s="24"/>
      <c r="AF51" s="24"/>
      <c r="AG51" s="53"/>
      <c r="AH51" s="52"/>
      <c r="AI51" s="62"/>
      <c r="AJ51" s="23"/>
      <c r="AK51" s="24"/>
      <c r="AL51" s="24"/>
      <c r="AM51" s="24"/>
      <c r="AN51" s="24"/>
      <c r="AO51" s="24"/>
      <c r="AP51" s="24"/>
      <c r="AQ51" s="24"/>
      <c r="AR51" s="53"/>
      <c r="AS51" s="52"/>
      <c r="AT51" s="62"/>
      <c r="AU51" s="23"/>
      <c r="AV51" s="24"/>
      <c r="AW51" s="24"/>
      <c r="AX51" s="24"/>
      <c r="AY51" s="24"/>
      <c r="AZ51" s="24"/>
      <c r="BA51" s="24"/>
      <c r="BB51" s="24"/>
      <c r="BC51" s="53"/>
      <c r="BD51" s="52"/>
      <c r="BE51" s="62"/>
      <c r="BF51" s="23"/>
      <c r="BG51" s="24"/>
      <c r="BH51" s="24"/>
      <c r="BI51" s="24"/>
      <c r="BJ51" s="24"/>
      <c r="BK51" s="24"/>
      <c r="BL51" s="24"/>
      <c r="BM51" s="24"/>
      <c r="BN51" s="53"/>
      <c r="BO51" s="52"/>
      <c r="BP51" s="62"/>
      <c r="BQ51" s="23"/>
      <c r="BR51" s="24"/>
      <c r="BS51" s="24"/>
      <c r="BT51" s="24"/>
      <c r="BU51" s="24"/>
      <c r="BV51" s="24"/>
      <c r="BW51" s="24"/>
      <c r="BX51" s="24"/>
      <c r="BY51" s="53"/>
      <c r="BZ51" s="52"/>
      <c r="CA51" s="62"/>
      <c r="CB51" s="23"/>
      <c r="CC51" s="24"/>
      <c r="CD51" s="24"/>
      <c r="CE51" s="24"/>
      <c r="CF51" s="24"/>
      <c r="CG51" s="24"/>
      <c r="CH51" s="24"/>
      <c r="CI51" s="24"/>
      <c r="CJ51" s="53"/>
      <c r="CK51" s="52"/>
      <c r="CL51" s="62"/>
      <c r="CM51" s="23"/>
      <c r="CN51" s="24"/>
      <c r="CO51" s="24"/>
      <c r="CP51" s="24"/>
      <c r="CQ51" s="24"/>
      <c r="CR51" s="24"/>
      <c r="CS51" s="24"/>
      <c r="CT51" s="24"/>
      <c r="CU51" s="53"/>
      <c r="CV51" s="52"/>
      <c r="CW51" s="62"/>
      <c r="CX51" s="23"/>
      <c r="CY51" s="24"/>
      <c r="CZ51" s="24"/>
      <c r="DA51" s="24"/>
      <c r="DB51" s="24"/>
      <c r="DC51" s="24"/>
      <c r="DD51" s="24"/>
      <c r="DE51" s="24"/>
      <c r="DF51" s="53"/>
      <c r="DG51" s="52"/>
      <c r="DH51" s="62"/>
      <c r="DI51" s="23"/>
      <c r="DJ51" s="24"/>
      <c r="DK51" s="24"/>
      <c r="DL51" s="24"/>
      <c r="DM51" s="24"/>
      <c r="DN51" s="24"/>
      <c r="DO51" s="24"/>
      <c r="DP51" s="24"/>
      <c r="DQ51" s="53"/>
      <c r="DR51" s="52"/>
      <c r="DS51" s="62"/>
      <c r="DT51" s="23"/>
      <c r="DU51" s="24"/>
      <c r="DV51" s="24"/>
      <c r="DW51" s="24"/>
      <c r="DX51" s="24"/>
      <c r="DY51" s="24"/>
      <c r="DZ51" s="24"/>
      <c r="EA51" s="24"/>
      <c r="EB51" s="53"/>
      <c r="EC51" s="52"/>
      <c r="ED51" s="62"/>
    </row>
    <row r="52" spans="1:134">
      <c r="A52" s="346"/>
      <c r="B52" s="21"/>
      <c r="C52" s="25"/>
      <c r="D52" s="19"/>
      <c r="E52" s="19"/>
      <c r="F52" s="19"/>
      <c r="G52" s="19"/>
      <c r="H52" s="19"/>
      <c r="I52" s="19"/>
      <c r="J52" s="19"/>
      <c r="K52" s="47"/>
      <c r="L52" s="19"/>
      <c r="M52" s="26"/>
      <c r="N52" s="25"/>
      <c r="O52" s="19"/>
      <c r="P52" s="19"/>
      <c r="Q52" s="19"/>
      <c r="R52" s="19"/>
      <c r="S52" s="19"/>
      <c r="T52" s="19"/>
      <c r="U52" s="19"/>
      <c r="V52" s="47"/>
      <c r="W52" s="19"/>
      <c r="X52" s="26"/>
      <c r="Y52" s="25"/>
      <c r="Z52" s="19"/>
      <c r="AA52" s="19"/>
      <c r="AB52" s="19"/>
      <c r="AC52" s="19"/>
      <c r="AD52" s="19"/>
      <c r="AE52" s="19"/>
      <c r="AF52" s="19"/>
      <c r="AG52" s="47"/>
      <c r="AH52" s="19"/>
      <c r="AI52" s="26"/>
      <c r="AJ52" s="25"/>
      <c r="AK52" s="19"/>
      <c r="AL52" s="19"/>
      <c r="AM52" s="19"/>
      <c r="AN52" s="19"/>
      <c r="AO52" s="19"/>
      <c r="AP52" s="19"/>
      <c r="AQ52" s="19"/>
      <c r="AR52" s="47"/>
      <c r="AS52" s="19"/>
      <c r="AT52" s="26"/>
      <c r="AU52" s="25"/>
      <c r="AV52" s="19"/>
      <c r="AW52" s="19"/>
      <c r="AX52" s="19"/>
      <c r="AY52" s="19"/>
      <c r="AZ52" s="19"/>
      <c r="BA52" s="19"/>
      <c r="BB52" s="19"/>
      <c r="BC52" s="47"/>
      <c r="BD52" s="19"/>
      <c r="BE52" s="26"/>
      <c r="BF52" s="25"/>
      <c r="BG52" s="19"/>
      <c r="BH52" s="19"/>
      <c r="BI52" s="19"/>
      <c r="BJ52" s="19"/>
      <c r="BK52" s="19"/>
      <c r="BL52" s="19"/>
      <c r="BM52" s="19"/>
      <c r="BN52" s="47"/>
      <c r="BO52" s="19"/>
      <c r="BP52" s="26"/>
      <c r="BQ52" s="25"/>
      <c r="BR52" s="19"/>
      <c r="BS52" s="19"/>
      <c r="BT52" s="19"/>
      <c r="BU52" s="19"/>
      <c r="BV52" s="19"/>
      <c r="BW52" s="19"/>
      <c r="BX52" s="19"/>
      <c r="BY52" s="47"/>
      <c r="BZ52" s="19"/>
      <c r="CA52" s="26"/>
      <c r="CB52" s="25"/>
      <c r="CC52" s="19"/>
      <c r="CD52" s="19"/>
      <c r="CE52" s="19"/>
      <c r="CF52" s="19"/>
      <c r="CG52" s="19"/>
      <c r="CH52" s="19"/>
      <c r="CI52" s="19"/>
      <c r="CJ52" s="47"/>
      <c r="CK52" s="19"/>
      <c r="CL52" s="26"/>
      <c r="CM52" s="25"/>
      <c r="CN52" s="19"/>
      <c r="CO52" s="19"/>
      <c r="CP52" s="19"/>
      <c r="CQ52" s="19"/>
      <c r="CR52" s="19"/>
      <c r="CS52" s="19"/>
      <c r="CT52" s="19"/>
      <c r="CU52" s="47"/>
      <c r="CV52" s="19"/>
      <c r="CW52" s="26"/>
      <c r="CX52" s="25"/>
      <c r="CY52" s="19"/>
      <c r="CZ52" s="19"/>
      <c r="DA52" s="19"/>
      <c r="DB52" s="19"/>
      <c r="DC52" s="19"/>
      <c r="DD52" s="19"/>
      <c r="DE52" s="19"/>
      <c r="DF52" s="47"/>
      <c r="DG52" s="19"/>
      <c r="DH52" s="26"/>
      <c r="DI52" s="25"/>
      <c r="DJ52" s="19"/>
      <c r="DK52" s="19"/>
      <c r="DL52" s="19"/>
      <c r="DM52" s="19"/>
      <c r="DN52" s="19"/>
      <c r="DO52" s="19"/>
      <c r="DP52" s="19"/>
      <c r="DQ52" s="47"/>
      <c r="DR52" s="19"/>
      <c r="DS52" s="26"/>
      <c r="DT52" s="25"/>
      <c r="DU52" s="19"/>
      <c r="DV52" s="19"/>
      <c r="DW52" s="19"/>
      <c r="DX52" s="19"/>
      <c r="DY52" s="19"/>
      <c r="DZ52" s="19"/>
      <c r="EA52" s="19"/>
      <c r="EB52" s="47"/>
      <c r="EC52" s="19"/>
      <c r="ED52" s="26"/>
    </row>
    <row r="53" spans="1:134">
      <c r="A53" s="346"/>
      <c r="B53" s="21"/>
      <c r="C53" s="25"/>
      <c r="D53" s="19"/>
      <c r="E53" s="19"/>
      <c r="F53" s="19"/>
      <c r="G53" s="19"/>
      <c r="H53" s="19"/>
      <c r="I53" s="19"/>
      <c r="J53" s="19"/>
      <c r="K53" s="47"/>
      <c r="L53" s="19"/>
      <c r="M53" s="26"/>
      <c r="N53" s="25"/>
      <c r="O53" s="19"/>
      <c r="P53" s="19"/>
      <c r="Q53" s="19"/>
      <c r="R53" s="19"/>
      <c r="S53" s="19"/>
      <c r="T53" s="19"/>
      <c r="U53" s="19"/>
      <c r="V53" s="47"/>
      <c r="W53" s="19"/>
      <c r="X53" s="26"/>
      <c r="Y53" s="25"/>
      <c r="Z53" s="19"/>
      <c r="AA53" s="19"/>
      <c r="AB53" s="19"/>
      <c r="AC53" s="19"/>
      <c r="AD53" s="19"/>
      <c r="AE53" s="19"/>
      <c r="AF53" s="19"/>
      <c r="AG53" s="47"/>
      <c r="AH53" s="19"/>
      <c r="AI53" s="26"/>
      <c r="AJ53" s="25"/>
      <c r="AK53" s="19"/>
      <c r="AL53" s="19"/>
      <c r="AM53" s="19"/>
      <c r="AN53" s="19"/>
      <c r="AO53" s="19"/>
      <c r="AP53" s="19"/>
      <c r="AQ53" s="19"/>
      <c r="AR53" s="47"/>
      <c r="AS53" s="19"/>
      <c r="AT53" s="26"/>
      <c r="AU53" s="25"/>
      <c r="AV53" s="19"/>
      <c r="AW53" s="19"/>
      <c r="AX53" s="19"/>
      <c r="AY53" s="19"/>
      <c r="AZ53" s="19"/>
      <c r="BA53" s="19"/>
      <c r="BB53" s="19"/>
      <c r="BC53" s="47"/>
      <c r="BD53" s="19"/>
      <c r="BE53" s="26"/>
      <c r="BF53" s="25"/>
      <c r="BG53" s="19"/>
      <c r="BH53" s="19"/>
      <c r="BI53" s="19"/>
      <c r="BJ53" s="19"/>
      <c r="BK53" s="19"/>
      <c r="BL53" s="19"/>
      <c r="BM53" s="19"/>
      <c r="BN53" s="47"/>
      <c r="BO53" s="19"/>
      <c r="BP53" s="26"/>
      <c r="BQ53" s="25"/>
      <c r="BR53" s="19"/>
      <c r="BS53" s="19"/>
      <c r="BT53" s="19"/>
      <c r="BU53" s="19"/>
      <c r="BV53" s="19"/>
      <c r="BW53" s="19"/>
      <c r="BX53" s="19"/>
      <c r="BY53" s="47"/>
      <c r="BZ53" s="19"/>
      <c r="CA53" s="26"/>
      <c r="CB53" s="25"/>
      <c r="CC53" s="19"/>
      <c r="CD53" s="19"/>
      <c r="CE53" s="19"/>
      <c r="CF53" s="19"/>
      <c r="CG53" s="19"/>
      <c r="CH53" s="19"/>
      <c r="CI53" s="19"/>
      <c r="CJ53" s="47"/>
      <c r="CK53" s="19"/>
      <c r="CL53" s="26"/>
      <c r="CM53" s="25"/>
      <c r="CN53" s="19"/>
      <c r="CO53" s="19"/>
      <c r="CP53" s="19"/>
      <c r="CQ53" s="19"/>
      <c r="CR53" s="19"/>
      <c r="CS53" s="19"/>
      <c r="CT53" s="19"/>
      <c r="CU53" s="47"/>
      <c r="CV53" s="19"/>
      <c r="CW53" s="26"/>
      <c r="CX53" s="25"/>
      <c r="CY53" s="19"/>
      <c r="CZ53" s="19"/>
      <c r="DA53" s="19"/>
      <c r="DB53" s="19"/>
      <c r="DC53" s="19"/>
      <c r="DD53" s="19"/>
      <c r="DE53" s="19"/>
      <c r="DF53" s="47"/>
      <c r="DG53" s="19"/>
      <c r="DH53" s="26"/>
      <c r="DI53" s="25"/>
      <c r="DJ53" s="19"/>
      <c r="DK53" s="19"/>
      <c r="DL53" s="19"/>
      <c r="DM53" s="19"/>
      <c r="DN53" s="19"/>
      <c r="DO53" s="19"/>
      <c r="DP53" s="19"/>
      <c r="DQ53" s="47"/>
      <c r="DR53" s="19"/>
      <c r="DS53" s="26"/>
      <c r="DT53" s="25"/>
      <c r="DU53" s="19"/>
      <c r="DV53" s="19"/>
      <c r="DW53" s="19"/>
      <c r="DX53" s="19"/>
      <c r="DY53" s="19"/>
      <c r="DZ53" s="19"/>
      <c r="EA53" s="19"/>
      <c r="EB53" s="47"/>
      <c r="EC53" s="19"/>
      <c r="ED53" s="26"/>
    </row>
    <row r="54" spans="1:134">
      <c r="A54" s="346"/>
      <c r="B54" s="21"/>
      <c r="C54" s="25"/>
      <c r="D54" s="19"/>
      <c r="E54" s="19"/>
      <c r="F54" s="19"/>
      <c r="G54" s="19"/>
      <c r="H54" s="19"/>
      <c r="I54" s="19"/>
      <c r="J54" s="19"/>
      <c r="K54" s="47"/>
      <c r="L54" s="19"/>
      <c r="M54" s="26"/>
      <c r="N54" s="25"/>
      <c r="O54" s="19"/>
      <c r="P54" s="19"/>
      <c r="Q54" s="19"/>
      <c r="R54" s="19"/>
      <c r="S54" s="19"/>
      <c r="T54" s="19"/>
      <c r="U54" s="19"/>
      <c r="V54" s="47"/>
      <c r="W54" s="19"/>
      <c r="X54" s="26"/>
      <c r="Y54" s="25"/>
      <c r="Z54" s="19"/>
      <c r="AA54" s="19"/>
      <c r="AB54" s="19"/>
      <c r="AC54" s="19"/>
      <c r="AD54" s="19"/>
      <c r="AE54" s="19"/>
      <c r="AF54" s="19"/>
      <c r="AG54" s="47"/>
      <c r="AH54" s="19"/>
      <c r="AI54" s="26"/>
      <c r="AJ54" s="25"/>
      <c r="AK54" s="19"/>
      <c r="AL54" s="19"/>
      <c r="AM54" s="19"/>
      <c r="AN54" s="19"/>
      <c r="AO54" s="19"/>
      <c r="AP54" s="19"/>
      <c r="AQ54" s="19"/>
      <c r="AR54" s="47"/>
      <c r="AS54" s="19"/>
      <c r="AT54" s="26"/>
      <c r="AU54" s="25"/>
      <c r="AV54" s="19"/>
      <c r="AW54" s="19"/>
      <c r="AX54" s="19"/>
      <c r="AY54" s="19"/>
      <c r="AZ54" s="19"/>
      <c r="BA54" s="19"/>
      <c r="BB54" s="19"/>
      <c r="BC54" s="47"/>
      <c r="BD54" s="19"/>
      <c r="BE54" s="26"/>
      <c r="BF54" s="25"/>
      <c r="BG54" s="19"/>
      <c r="BH54" s="19"/>
      <c r="BI54" s="19"/>
      <c r="BJ54" s="19"/>
      <c r="BK54" s="19"/>
      <c r="BL54" s="19"/>
      <c r="BM54" s="19"/>
      <c r="BN54" s="47"/>
      <c r="BO54" s="19"/>
      <c r="BP54" s="26"/>
      <c r="BQ54" s="25"/>
      <c r="BR54" s="19"/>
      <c r="BS54" s="19"/>
      <c r="BT54" s="19"/>
      <c r="BU54" s="19"/>
      <c r="BV54" s="19"/>
      <c r="BW54" s="19"/>
      <c r="BX54" s="19"/>
      <c r="BY54" s="47"/>
      <c r="BZ54" s="19"/>
      <c r="CA54" s="26"/>
      <c r="CB54" s="25"/>
      <c r="CC54" s="19"/>
      <c r="CD54" s="19"/>
      <c r="CE54" s="19"/>
      <c r="CF54" s="19"/>
      <c r="CG54" s="19"/>
      <c r="CH54" s="19"/>
      <c r="CI54" s="19"/>
      <c r="CJ54" s="47"/>
      <c r="CK54" s="19"/>
      <c r="CL54" s="26"/>
      <c r="CM54" s="25"/>
      <c r="CN54" s="19"/>
      <c r="CO54" s="19"/>
      <c r="CP54" s="19"/>
      <c r="CQ54" s="19"/>
      <c r="CR54" s="19"/>
      <c r="CS54" s="19"/>
      <c r="CT54" s="19"/>
      <c r="CU54" s="47"/>
      <c r="CV54" s="19"/>
      <c r="CW54" s="26"/>
      <c r="CX54" s="25"/>
      <c r="CY54" s="19"/>
      <c r="CZ54" s="19"/>
      <c r="DA54" s="19"/>
      <c r="DB54" s="19"/>
      <c r="DC54" s="19"/>
      <c r="DD54" s="19"/>
      <c r="DE54" s="19"/>
      <c r="DF54" s="47"/>
      <c r="DG54" s="19"/>
      <c r="DH54" s="26"/>
      <c r="DI54" s="25"/>
      <c r="DJ54" s="19"/>
      <c r="DK54" s="19"/>
      <c r="DL54" s="19"/>
      <c r="DM54" s="19"/>
      <c r="DN54" s="19"/>
      <c r="DO54" s="19"/>
      <c r="DP54" s="19"/>
      <c r="DQ54" s="47"/>
      <c r="DR54" s="19"/>
      <c r="DS54" s="26"/>
      <c r="DT54" s="25"/>
      <c r="DU54" s="19"/>
      <c r="DV54" s="19"/>
      <c r="DW54" s="19"/>
      <c r="DX54" s="19"/>
      <c r="DY54" s="19"/>
      <c r="DZ54" s="19"/>
      <c r="EA54" s="19"/>
      <c r="EB54" s="47"/>
      <c r="EC54" s="19"/>
      <c r="ED54" s="26"/>
    </row>
    <row r="55" spans="1:134">
      <c r="A55" s="346"/>
      <c r="B55" s="21"/>
      <c r="C55" s="25"/>
      <c r="D55" s="19"/>
      <c r="E55" s="19"/>
      <c r="F55" s="19"/>
      <c r="G55" s="19"/>
      <c r="H55" s="19"/>
      <c r="I55" s="19"/>
      <c r="J55" s="19"/>
      <c r="K55" s="47"/>
      <c r="L55" s="19"/>
      <c r="M55" s="26"/>
      <c r="N55" s="25"/>
      <c r="O55" s="19"/>
      <c r="P55" s="19"/>
      <c r="Q55" s="19"/>
      <c r="R55" s="19"/>
      <c r="S55" s="19"/>
      <c r="T55" s="19"/>
      <c r="U55" s="19"/>
      <c r="V55" s="47"/>
      <c r="W55" s="19"/>
      <c r="X55" s="26"/>
      <c r="Y55" s="25"/>
      <c r="Z55" s="19"/>
      <c r="AA55" s="19"/>
      <c r="AB55" s="19"/>
      <c r="AC55" s="19"/>
      <c r="AD55" s="19"/>
      <c r="AE55" s="19"/>
      <c r="AF55" s="19"/>
      <c r="AG55" s="47"/>
      <c r="AH55" s="19"/>
      <c r="AI55" s="26"/>
      <c r="AJ55" s="25"/>
      <c r="AK55" s="19"/>
      <c r="AL55" s="19"/>
      <c r="AM55" s="19"/>
      <c r="AN55" s="19"/>
      <c r="AO55" s="19"/>
      <c r="AP55" s="19"/>
      <c r="AQ55" s="19"/>
      <c r="AR55" s="47"/>
      <c r="AS55" s="19"/>
      <c r="AT55" s="26"/>
      <c r="AU55" s="25"/>
      <c r="AV55" s="19"/>
      <c r="AW55" s="19"/>
      <c r="AX55" s="19"/>
      <c r="AY55" s="19"/>
      <c r="AZ55" s="19"/>
      <c r="BA55" s="19"/>
      <c r="BB55" s="19"/>
      <c r="BC55" s="47"/>
      <c r="BD55" s="19"/>
      <c r="BE55" s="26"/>
      <c r="BF55" s="25"/>
      <c r="BG55" s="19"/>
      <c r="BH55" s="19"/>
      <c r="BI55" s="19"/>
      <c r="BJ55" s="19"/>
      <c r="BK55" s="19"/>
      <c r="BL55" s="19"/>
      <c r="BM55" s="19"/>
      <c r="BN55" s="47"/>
      <c r="BO55" s="19"/>
      <c r="BP55" s="26"/>
      <c r="BQ55" s="25"/>
      <c r="BR55" s="19"/>
      <c r="BS55" s="19"/>
      <c r="BT55" s="19"/>
      <c r="BU55" s="19"/>
      <c r="BV55" s="19"/>
      <c r="BW55" s="19"/>
      <c r="BX55" s="19"/>
      <c r="BY55" s="47"/>
      <c r="BZ55" s="19"/>
      <c r="CA55" s="26"/>
      <c r="CB55" s="25"/>
      <c r="CC55" s="19"/>
      <c r="CD55" s="19"/>
      <c r="CE55" s="19"/>
      <c r="CF55" s="19"/>
      <c r="CG55" s="19"/>
      <c r="CH55" s="19"/>
      <c r="CI55" s="19"/>
      <c r="CJ55" s="47"/>
      <c r="CK55" s="19"/>
      <c r="CL55" s="26"/>
      <c r="CM55" s="25"/>
      <c r="CN55" s="19"/>
      <c r="CO55" s="19"/>
      <c r="CP55" s="19"/>
      <c r="CQ55" s="19"/>
      <c r="CR55" s="19"/>
      <c r="CS55" s="19"/>
      <c r="CT55" s="19"/>
      <c r="CU55" s="47"/>
      <c r="CV55" s="19"/>
      <c r="CW55" s="26"/>
      <c r="CX55" s="25"/>
      <c r="CY55" s="19"/>
      <c r="CZ55" s="19"/>
      <c r="DA55" s="19"/>
      <c r="DB55" s="19"/>
      <c r="DC55" s="19"/>
      <c r="DD55" s="19"/>
      <c r="DE55" s="19"/>
      <c r="DF55" s="47"/>
      <c r="DG55" s="19"/>
      <c r="DH55" s="26"/>
      <c r="DI55" s="25"/>
      <c r="DJ55" s="19"/>
      <c r="DK55" s="19"/>
      <c r="DL55" s="19"/>
      <c r="DM55" s="19"/>
      <c r="DN55" s="19"/>
      <c r="DO55" s="19"/>
      <c r="DP55" s="19"/>
      <c r="DQ55" s="47"/>
      <c r="DR55" s="19"/>
      <c r="DS55" s="26"/>
      <c r="DT55" s="25"/>
      <c r="DU55" s="19"/>
      <c r="DV55" s="19"/>
      <c r="DW55" s="19"/>
      <c r="DX55" s="19"/>
      <c r="DY55" s="19"/>
      <c r="DZ55" s="19"/>
      <c r="EA55" s="19"/>
      <c r="EB55" s="47"/>
      <c r="EC55" s="19"/>
      <c r="ED55" s="26"/>
    </row>
    <row r="56" spans="1:134">
      <c r="A56" s="346"/>
      <c r="B56" s="21"/>
      <c r="C56" s="25"/>
      <c r="D56" s="19"/>
      <c r="E56" s="19"/>
      <c r="F56" s="19"/>
      <c r="G56" s="19"/>
      <c r="H56" s="19"/>
      <c r="I56" s="19"/>
      <c r="J56" s="19"/>
      <c r="K56" s="47"/>
      <c r="L56" s="19"/>
      <c r="M56" s="26"/>
      <c r="N56" s="25"/>
      <c r="O56" s="19"/>
      <c r="P56" s="19"/>
      <c r="Q56" s="19"/>
      <c r="R56" s="19"/>
      <c r="S56" s="19"/>
      <c r="T56" s="19"/>
      <c r="U56" s="19"/>
      <c r="V56" s="47"/>
      <c r="W56" s="19"/>
      <c r="X56" s="26"/>
      <c r="Y56" s="25"/>
      <c r="Z56" s="19"/>
      <c r="AA56" s="19"/>
      <c r="AB56" s="19"/>
      <c r="AC56" s="19"/>
      <c r="AD56" s="19"/>
      <c r="AE56" s="19"/>
      <c r="AF56" s="19"/>
      <c r="AG56" s="47"/>
      <c r="AH56" s="19"/>
      <c r="AI56" s="26"/>
      <c r="AJ56" s="25"/>
      <c r="AK56" s="19"/>
      <c r="AL56" s="19"/>
      <c r="AM56" s="19"/>
      <c r="AN56" s="19"/>
      <c r="AO56" s="19"/>
      <c r="AP56" s="19"/>
      <c r="AQ56" s="19"/>
      <c r="AR56" s="47"/>
      <c r="AS56" s="19"/>
      <c r="AT56" s="26"/>
      <c r="AU56" s="25"/>
      <c r="AV56" s="19"/>
      <c r="AW56" s="19"/>
      <c r="AX56" s="19"/>
      <c r="AY56" s="19"/>
      <c r="AZ56" s="19"/>
      <c r="BA56" s="19"/>
      <c r="BB56" s="19"/>
      <c r="BC56" s="47"/>
      <c r="BD56" s="19"/>
      <c r="BE56" s="26"/>
      <c r="BF56" s="25"/>
      <c r="BG56" s="19"/>
      <c r="BH56" s="19"/>
      <c r="BI56" s="19"/>
      <c r="BJ56" s="19"/>
      <c r="BK56" s="19"/>
      <c r="BL56" s="19"/>
      <c r="BM56" s="19"/>
      <c r="BN56" s="47"/>
      <c r="BO56" s="19"/>
      <c r="BP56" s="26"/>
      <c r="BQ56" s="25"/>
      <c r="BR56" s="19"/>
      <c r="BS56" s="19"/>
      <c r="BT56" s="19"/>
      <c r="BU56" s="19"/>
      <c r="BV56" s="19"/>
      <c r="BW56" s="19"/>
      <c r="BX56" s="19"/>
      <c r="BY56" s="47"/>
      <c r="BZ56" s="19"/>
      <c r="CA56" s="26"/>
      <c r="CB56" s="25"/>
      <c r="CC56" s="19"/>
      <c r="CD56" s="19"/>
      <c r="CE56" s="19"/>
      <c r="CF56" s="19"/>
      <c r="CG56" s="19"/>
      <c r="CH56" s="19"/>
      <c r="CI56" s="19"/>
      <c r="CJ56" s="47"/>
      <c r="CK56" s="19"/>
      <c r="CL56" s="26"/>
      <c r="CM56" s="25"/>
      <c r="CN56" s="19"/>
      <c r="CO56" s="19"/>
      <c r="CP56" s="19"/>
      <c r="CQ56" s="19"/>
      <c r="CR56" s="19"/>
      <c r="CS56" s="19"/>
      <c r="CT56" s="19"/>
      <c r="CU56" s="47"/>
      <c r="CV56" s="19"/>
      <c r="CW56" s="26"/>
      <c r="CX56" s="25"/>
      <c r="CY56" s="19"/>
      <c r="CZ56" s="19"/>
      <c r="DA56" s="19"/>
      <c r="DB56" s="19"/>
      <c r="DC56" s="19"/>
      <c r="DD56" s="19"/>
      <c r="DE56" s="19"/>
      <c r="DF56" s="47"/>
      <c r="DG56" s="19"/>
      <c r="DH56" s="26"/>
      <c r="DI56" s="25"/>
      <c r="DJ56" s="19"/>
      <c r="DK56" s="19"/>
      <c r="DL56" s="19"/>
      <c r="DM56" s="19"/>
      <c r="DN56" s="19"/>
      <c r="DO56" s="19"/>
      <c r="DP56" s="19"/>
      <c r="DQ56" s="47"/>
      <c r="DR56" s="19"/>
      <c r="DS56" s="26"/>
      <c r="DT56" s="25"/>
      <c r="DU56" s="19"/>
      <c r="DV56" s="19"/>
      <c r="DW56" s="19"/>
      <c r="DX56" s="19"/>
      <c r="DY56" s="19"/>
      <c r="DZ56" s="19"/>
      <c r="EA56" s="19"/>
      <c r="EB56" s="47"/>
      <c r="EC56" s="19"/>
      <c r="ED56" s="26"/>
    </row>
    <row r="57" spans="1:134">
      <c r="A57" s="346"/>
      <c r="B57" s="21"/>
      <c r="C57" s="25"/>
      <c r="D57" s="19"/>
      <c r="E57" s="19"/>
      <c r="F57" s="19"/>
      <c r="G57" s="19"/>
      <c r="H57" s="19"/>
      <c r="I57" s="19"/>
      <c r="J57" s="19"/>
      <c r="K57" s="47"/>
      <c r="L57" s="19"/>
      <c r="M57" s="26"/>
      <c r="N57" s="25"/>
      <c r="O57" s="19"/>
      <c r="P57" s="19"/>
      <c r="Q57" s="19"/>
      <c r="R57" s="19"/>
      <c r="S57" s="19"/>
      <c r="T57" s="19"/>
      <c r="U57" s="19"/>
      <c r="V57" s="47"/>
      <c r="W57" s="19"/>
      <c r="X57" s="26"/>
      <c r="Y57" s="25"/>
      <c r="Z57" s="19"/>
      <c r="AA57" s="19"/>
      <c r="AB57" s="19"/>
      <c r="AC57" s="19"/>
      <c r="AD57" s="19"/>
      <c r="AE57" s="19"/>
      <c r="AF57" s="19"/>
      <c r="AG57" s="47"/>
      <c r="AH57" s="19"/>
      <c r="AI57" s="26"/>
      <c r="AJ57" s="25"/>
      <c r="AK57" s="19"/>
      <c r="AL57" s="19"/>
      <c r="AM57" s="19"/>
      <c r="AN57" s="19"/>
      <c r="AO57" s="19"/>
      <c r="AP57" s="19"/>
      <c r="AQ57" s="19"/>
      <c r="AR57" s="47"/>
      <c r="AS57" s="19"/>
      <c r="AT57" s="26"/>
      <c r="AU57" s="25"/>
      <c r="AV57" s="19"/>
      <c r="AW57" s="19"/>
      <c r="AX57" s="19"/>
      <c r="AY57" s="19"/>
      <c r="AZ57" s="19"/>
      <c r="BA57" s="19"/>
      <c r="BB57" s="19"/>
      <c r="BC57" s="47"/>
      <c r="BD57" s="19"/>
      <c r="BE57" s="26"/>
      <c r="BF57" s="25"/>
      <c r="BG57" s="19"/>
      <c r="BH57" s="19"/>
      <c r="BI57" s="19"/>
      <c r="BJ57" s="19"/>
      <c r="BK57" s="19"/>
      <c r="BL57" s="19"/>
      <c r="BM57" s="19"/>
      <c r="BN57" s="47"/>
      <c r="BO57" s="19"/>
      <c r="BP57" s="26"/>
      <c r="BQ57" s="25"/>
      <c r="BR57" s="19"/>
      <c r="BS57" s="19"/>
      <c r="BT57" s="19"/>
      <c r="BU57" s="19"/>
      <c r="BV57" s="19"/>
      <c r="BW57" s="19"/>
      <c r="BX57" s="19"/>
      <c r="BY57" s="47"/>
      <c r="BZ57" s="19"/>
      <c r="CA57" s="26"/>
      <c r="CB57" s="25"/>
      <c r="CC57" s="19"/>
      <c r="CD57" s="19"/>
      <c r="CE57" s="19"/>
      <c r="CF57" s="19"/>
      <c r="CG57" s="19"/>
      <c r="CH57" s="19"/>
      <c r="CI57" s="19"/>
      <c r="CJ57" s="47"/>
      <c r="CK57" s="19"/>
      <c r="CL57" s="26"/>
      <c r="CM57" s="25"/>
      <c r="CN57" s="19"/>
      <c r="CO57" s="19"/>
      <c r="CP57" s="19"/>
      <c r="CQ57" s="19"/>
      <c r="CR57" s="19"/>
      <c r="CS57" s="19"/>
      <c r="CT57" s="19"/>
      <c r="CU57" s="47"/>
      <c r="CV57" s="19"/>
      <c r="CW57" s="26"/>
      <c r="CX57" s="25"/>
      <c r="CY57" s="19"/>
      <c r="CZ57" s="19"/>
      <c r="DA57" s="19"/>
      <c r="DB57" s="19"/>
      <c r="DC57" s="19"/>
      <c r="DD57" s="19"/>
      <c r="DE57" s="19"/>
      <c r="DF57" s="47"/>
      <c r="DG57" s="19"/>
      <c r="DH57" s="26"/>
      <c r="DI57" s="25"/>
      <c r="DJ57" s="19"/>
      <c r="DK57" s="19"/>
      <c r="DL57" s="19"/>
      <c r="DM57" s="19"/>
      <c r="DN57" s="19"/>
      <c r="DO57" s="19"/>
      <c r="DP57" s="19"/>
      <c r="DQ57" s="47"/>
      <c r="DR57" s="19"/>
      <c r="DS57" s="26"/>
      <c r="DT57" s="25"/>
      <c r="DU57" s="19"/>
      <c r="DV57" s="19"/>
      <c r="DW57" s="19"/>
      <c r="DX57" s="19"/>
      <c r="DY57" s="19"/>
      <c r="DZ57" s="19"/>
      <c r="EA57" s="19"/>
      <c r="EB57" s="47"/>
      <c r="EC57" s="19"/>
      <c r="ED57" s="26"/>
    </row>
    <row r="58" spans="1:134">
      <c r="A58" s="346"/>
      <c r="B58" s="21"/>
      <c r="C58" s="25"/>
      <c r="D58" s="19"/>
      <c r="E58" s="19"/>
      <c r="F58" s="19"/>
      <c r="G58" s="19"/>
      <c r="H58" s="19"/>
      <c r="I58" s="19"/>
      <c r="J58" s="19"/>
      <c r="K58" s="47"/>
      <c r="L58" s="19"/>
      <c r="M58" s="26"/>
      <c r="N58" s="25"/>
      <c r="O58" s="19"/>
      <c r="P58" s="19"/>
      <c r="Q58" s="19"/>
      <c r="R58" s="19"/>
      <c r="S58" s="19"/>
      <c r="T58" s="19"/>
      <c r="U58" s="19"/>
      <c r="V58" s="47"/>
      <c r="W58" s="19"/>
      <c r="X58" s="26"/>
      <c r="Y58" s="25"/>
      <c r="Z58" s="19"/>
      <c r="AA58" s="19"/>
      <c r="AB58" s="19"/>
      <c r="AC58" s="19"/>
      <c r="AD58" s="19"/>
      <c r="AE58" s="19"/>
      <c r="AF58" s="19"/>
      <c r="AG58" s="47"/>
      <c r="AH58" s="19"/>
      <c r="AI58" s="26"/>
      <c r="AJ58" s="25"/>
      <c r="AK58" s="19"/>
      <c r="AL58" s="19"/>
      <c r="AM58" s="19"/>
      <c r="AN58" s="19"/>
      <c r="AO58" s="19"/>
      <c r="AP58" s="19"/>
      <c r="AQ58" s="19"/>
      <c r="AR58" s="47"/>
      <c r="AS58" s="19"/>
      <c r="AT58" s="26"/>
      <c r="AU58" s="25"/>
      <c r="AV58" s="19"/>
      <c r="AW58" s="19"/>
      <c r="AX58" s="19"/>
      <c r="AY58" s="19"/>
      <c r="AZ58" s="19"/>
      <c r="BA58" s="19"/>
      <c r="BB58" s="19"/>
      <c r="BC58" s="47"/>
      <c r="BD58" s="19"/>
      <c r="BE58" s="26"/>
      <c r="BF58" s="25"/>
      <c r="BG58" s="19"/>
      <c r="BH58" s="19"/>
      <c r="BI58" s="19"/>
      <c r="BJ58" s="19"/>
      <c r="BK58" s="19"/>
      <c r="BL58" s="19"/>
      <c r="BM58" s="19"/>
      <c r="BN58" s="47"/>
      <c r="BO58" s="19"/>
      <c r="BP58" s="26"/>
      <c r="BQ58" s="25"/>
      <c r="BR58" s="19"/>
      <c r="BS58" s="19"/>
      <c r="BT58" s="19"/>
      <c r="BU58" s="19"/>
      <c r="BV58" s="19"/>
      <c r="BW58" s="19"/>
      <c r="BX58" s="19"/>
      <c r="BY58" s="47"/>
      <c r="BZ58" s="19"/>
      <c r="CA58" s="26"/>
      <c r="CB58" s="25"/>
      <c r="CC58" s="19"/>
      <c r="CD58" s="19"/>
      <c r="CE58" s="19"/>
      <c r="CF58" s="19"/>
      <c r="CG58" s="19"/>
      <c r="CH58" s="19"/>
      <c r="CI58" s="19"/>
      <c r="CJ58" s="47"/>
      <c r="CK58" s="19"/>
      <c r="CL58" s="26"/>
      <c r="CM58" s="25"/>
      <c r="CN58" s="19"/>
      <c r="CO58" s="19"/>
      <c r="CP58" s="19"/>
      <c r="CQ58" s="19"/>
      <c r="CR58" s="19"/>
      <c r="CS58" s="19"/>
      <c r="CT58" s="19"/>
      <c r="CU58" s="47"/>
      <c r="CV58" s="19"/>
      <c r="CW58" s="26"/>
      <c r="CX58" s="25"/>
      <c r="CY58" s="19"/>
      <c r="CZ58" s="19"/>
      <c r="DA58" s="19"/>
      <c r="DB58" s="19"/>
      <c r="DC58" s="19"/>
      <c r="DD58" s="19"/>
      <c r="DE58" s="19"/>
      <c r="DF58" s="47"/>
      <c r="DG58" s="19"/>
      <c r="DH58" s="26"/>
      <c r="DI58" s="25"/>
      <c r="DJ58" s="19"/>
      <c r="DK58" s="19"/>
      <c r="DL58" s="19"/>
      <c r="DM58" s="19"/>
      <c r="DN58" s="19"/>
      <c r="DO58" s="19"/>
      <c r="DP58" s="19"/>
      <c r="DQ58" s="47"/>
      <c r="DR58" s="19"/>
      <c r="DS58" s="26"/>
      <c r="DT58" s="25"/>
      <c r="DU58" s="19"/>
      <c r="DV58" s="19"/>
      <c r="DW58" s="19"/>
      <c r="DX58" s="19"/>
      <c r="DY58" s="19"/>
      <c r="DZ58" s="19"/>
      <c r="EA58" s="19"/>
      <c r="EB58" s="47"/>
      <c r="EC58" s="19"/>
      <c r="ED58" s="26"/>
    </row>
    <row r="59" spans="1:134">
      <c r="A59" s="346"/>
      <c r="B59" s="21"/>
      <c r="C59" s="25"/>
      <c r="D59" s="19"/>
      <c r="E59" s="19"/>
      <c r="F59" s="19"/>
      <c r="G59" s="19"/>
      <c r="H59" s="19"/>
      <c r="I59" s="19"/>
      <c r="J59" s="19"/>
      <c r="K59" s="47"/>
      <c r="L59" s="19"/>
      <c r="M59" s="26"/>
      <c r="N59" s="25"/>
      <c r="O59" s="19"/>
      <c r="P59" s="19"/>
      <c r="Q59" s="19"/>
      <c r="R59" s="19"/>
      <c r="S59" s="19"/>
      <c r="T59" s="19"/>
      <c r="U59" s="19"/>
      <c r="V59" s="47"/>
      <c r="W59" s="19"/>
      <c r="X59" s="26"/>
      <c r="Y59" s="25"/>
      <c r="Z59" s="19"/>
      <c r="AA59" s="19"/>
      <c r="AB59" s="19"/>
      <c r="AC59" s="19"/>
      <c r="AD59" s="19"/>
      <c r="AE59" s="19"/>
      <c r="AF59" s="19"/>
      <c r="AG59" s="47"/>
      <c r="AH59" s="19"/>
      <c r="AI59" s="26"/>
      <c r="AJ59" s="25"/>
      <c r="AK59" s="19"/>
      <c r="AL59" s="19"/>
      <c r="AM59" s="19"/>
      <c r="AN59" s="19"/>
      <c r="AO59" s="19"/>
      <c r="AP59" s="19"/>
      <c r="AQ59" s="19"/>
      <c r="AR59" s="47"/>
      <c r="AS59" s="19"/>
      <c r="AT59" s="26"/>
      <c r="AU59" s="25"/>
      <c r="AV59" s="19"/>
      <c r="AW59" s="19"/>
      <c r="AX59" s="19"/>
      <c r="AY59" s="19"/>
      <c r="AZ59" s="19"/>
      <c r="BA59" s="19"/>
      <c r="BB59" s="19"/>
      <c r="BC59" s="47"/>
      <c r="BD59" s="19"/>
      <c r="BE59" s="26"/>
      <c r="BF59" s="25"/>
      <c r="BG59" s="19"/>
      <c r="BH59" s="19"/>
      <c r="BI59" s="19"/>
      <c r="BJ59" s="19"/>
      <c r="BK59" s="19"/>
      <c r="BL59" s="19"/>
      <c r="BM59" s="19"/>
      <c r="BN59" s="47"/>
      <c r="BO59" s="19"/>
      <c r="BP59" s="26"/>
      <c r="BQ59" s="25"/>
      <c r="BR59" s="19"/>
      <c r="BS59" s="19"/>
      <c r="BT59" s="19"/>
      <c r="BU59" s="19"/>
      <c r="BV59" s="19"/>
      <c r="BW59" s="19"/>
      <c r="BX59" s="19"/>
      <c r="BY59" s="47"/>
      <c r="BZ59" s="19"/>
      <c r="CA59" s="26"/>
      <c r="CB59" s="25"/>
      <c r="CC59" s="19"/>
      <c r="CD59" s="19"/>
      <c r="CE59" s="19"/>
      <c r="CF59" s="19"/>
      <c r="CG59" s="19"/>
      <c r="CH59" s="19"/>
      <c r="CI59" s="19"/>
      <c r="CJ59" s="47"/>
      <c r="CK59" s="19"/>
      <c r="CL59" s="26"/>
      <c r="CM59" s="25"/>
      <c r="CN59" s="19"/>
      <c r="CO59" s="19"/>
      <c r="CP59" s="19"/>
      <c r="CQ59" s="19"/>
      <c r="CR59" s="19"/>
      <c r="CS59" s="19"/>
      <c r="CT59" s="19"/>
      <c r="CU59" s="47"/>
      <c r="CV59" s="19"/>
      <c r="CW59" s="26"/>
      <c r="CX59" s="25"/>
      <c r="CY59" s="19"/>
      <c r="CZ59" s="19"/>
      <c r="DA59" s="19"/>
      <c r="DB59" s="19"/>
      <c r="DC59" s="19"/>
      <c r="DD59" s="19"/>
      <c r="DE59" s="19"/>
      <c r="DF59" s="47"/>
      <c r="DG59" s="19"/>
      <c r="DH59" s="26"/>
      <c r="DI59" s="25"/>
      <c r="DJ59" s="19"/>
      <c r="DK59" s="19"/>
      <c r="DL59" s="19"/>
      <c r="DM59" s="19"/>
      <c r="DN59" s="19"/>
      <c r="DO59" s="19"/>
      <c r="DP59" s="19"/>
      <c r="DQ59" s="47"/>
      <c r="DR59" s="19"/>
      <c r="DS59" s="26"/>
      <c r="DT59" s="25"/>
      <c r="DU59" s="19"/>
      <c r="DV59" s="19"/>
      <c r="DW59" s="19"/>
      <c r="DX59" s="19"/>
      <c r="DY59" s="19"/>
      <c r="DZ59" s="19"/>
      <c r="EA59" s="19"/>
      <c r="EB59" s="47"/>
      <c r="EC59" s="19"/>
      <c r="ED59" s="26"/>
    </row>
    <row r="60" spans="1:134">
      <c r="A60" s="346"/>
      <c r="B60" s="21"/>
      <c r="C60" s="25"/>
      <c r="D60" s="19"/>
      <c r="E60" s="19"/>
      <c r="F60" s="19"/>
      <c r="G60" s="19"/>
      <c r="H60" s="19"/>
      <c r="I60" s="19"/>
      <c r="J60" s="19"/>
      <c r="K60" s="47"/>
      <c r="L60" s="19"/>
      <c r="M60" s="26"/>
      <c r="N60" s="25"/>
      <c r="O60" s="19"/>
      <c r="P60" s="19"/>
      <c r="Q60" s="19"/>
      <c r="R60" s="19"/>
      <c r="S60" s="19"/>
      <c r="T60" s="19"/>
      <c r="U60" s="19"/>
      <c r="V60" s="47"/>
      <c r="W60" s="19"/>
      <c r="X60" s="26"/>
      <c r="Y60" s="25"/>
      <c r="Z60" s="19"/>
      <c r="AA60" s="19"/>
      <c r="AB60" s="19"/>
      <c r="AC60" s="19"/>
      <c r="AD60" s="19"/>
      <c r="AE60" s="19"/>
      <c r="AF60" s="19"/>
      <c r="AG60" s="47"/>
      <c r="AH60" s="19"/>
      <c r="AI60" s="26"/>
      <c r="AJ60" s="25"/>
      <c r="AK60" s="19"/>
      <c r="AL60" s="19"/>
      <c r="AM60" s="19"/>
      <c r="AN60" s="19"/>
      <c r="AO60" s="19"/>
      <c r="AP60" s="19"/>
      <c r="AQ60" s="19"/>
      <c r="AR60" s="47"/>
      <c r="AS60" s="19"/>
      <c r="AT60" s="26"/>
      <c r="AU60" s="25"/>
      <c r="AV60" s="19"/>
      <c r="AW60" s="19"/>
      <c r="AX60" s="19"/>
      <c r="AY60" s="19"/>
      <c r="AZ60" s="19"/>
      <c r="BA60" s="19"/>
      <c r="BB60" s="19"/>
      <c r="BC60" s="47"/>
      <c r="BD60" s="19"/>
      <c r="BE60" s="26"/>
      <c r="BF60" s="25"/>
      <c r="BG60" s="19"/>
      <c r="BH60" s="19"/>
      <c r="BI60" s="19"/>
      <c r="BJ60" s="19"/>
      <c r="BK60" s="19"/>
      <c r="BL60" s="19"/>
      <c r="BM60" s="19"/>
      <c r="BN60" s="47"/>
      <c r="BO60" s="19"/>
      <c r="BP60" s="26"/>
      <c r="BQ60" s="25"/>
      <c r="BR60" s="19"/>
      <c r="BS60" s="19"/>
      <c r="BT60" s="19"/>
      <c r="BU60" s="19"/>
      <c r="BV60" s="19"/>
      <c r="BW60" s="19"/>
      <c r="BX60" s="19"/>
      <c r="BY60" s="47"/>
      <c r="BZ60" s="19"/>
      <c r="CA60" s="26"/>
      <c r="CB60" s="25"/>
      <c r="CC60" s="19"/>
      <c r="CD60" s="19"/>
      <c r="CE60" s="19"/>
      <c r="CF60" s="19"/>
      <c r="CG60" s="19"/>
      <c r="CH60" s="19"/>
      <c r="CI60" s="19"/>
      <c r="CJ60" s="47"/>
      <c r="CK60" s="19"/>
      <c r="CL60" s="26"/>
      <c r="CM60" s="25"/>
      <c r="CN60" s="19"/>
      <c r="CO60" s="19"/>
      <c r="CP60" s="19"/>
      <c r="CQ60" s="19"/>
      <c r="CR60" s="19"/>
      <c r="CS60" s="19"/>
      <c r="CT60" s="19"/>
      <c r="CU60" s="47"/>
      <c r="CV60" s="19"/>
      <c r="CW60" s="26"/>
      <c r="CX60" s="25"/>
      <c r="CY60" s="19"/>
      <c r="CZ60" s="19"/>
      <c r="DA60" s="19"/>
      <c r="DB60" s="19"/>
      <c r="DC60" s="19"/>
      <c r="DD60" s="19"/>
      <c r="DE60" s="19"/>
      <c r="DF60" s="47"/>
      <c r="DG60" s="19"/>
      <c r="DH60" s="26"/>
      <c r="DI60" s="25"/>
      <c r="DJ60" s="19"/>
      <c r="DK60" s="19"/>
      <c r="DL60" s="19"/>
      <c r="DM60" s="19"/>
      <c r="DN60" s="19"/>
      <c r="DO60" s="19"/>
      <c r="DP60" s="19"/>
      <c r="DQ60" s="47"/>
      <c r="DR60" s="19"/>
      <c r="DS60" s="26"/>
      <c r="DT60" s="25"/>
      <c r="DU60" s="19"/>
      <c r="DV60" s="19"/>
      <c r="DW60" s="19"/>
      <c r="DX60" s="19"/>
      <c r="DY60" s="19"/>
      <c r="DZ60" s="19"/>
      <c r="EA60" s="19"/>
      <c r="EB60" s="47"/>
      <c r="EC60" s="19"/>
      <c r="ED60" s="26"/>
    </row>
    <row r="61" spans="1:134">
      <c r="A61" s="346"/>
      <c r="B61" s="21"/>
      <c r="C61" s="25"/>
      <c r="D61" s="19"/>
      <c r="E61" s="19"/>
      <c r="F61" s="19"/>
      <c r="G61" s="19"/>
      <c r="H61" s="19"/>
      <c r="I61" s="19"/>
      <c r="J61" s="19"/>
      <c r="K61" s="47"/>
      <c r="L61" s="19"/>
      <c r="M61" s="26"/>
      <c r="N61" s="25"/>
      <c r="O61" s="19"/>
      <c r="P61" s="19"/>
      <c r="Q61" s="19"/>
      <c r="R61" s="19"/>
      <c r="S61" s="19"/>
      <c r="T61" s="19"/>
      <c r="U61" s="19"/>
      <c r="V61" s="47"/>
      <c r="W61" s="19"/>
      <c r="X61" s="26"/>
      <c r="Y61" s="25"/>
      <c r="Z61" s="19"/>
      <c r="AA61" s="19"/>
      <c r="AB61" s="19"/>
      <c r="AC61" s="19"/>
      <c r="AD61" s="19"/>
      <c r="AE61" s="19"/>
      <c r="AF61" s="19"/>
      <c r="AG61" s="47"/>
      <c r="AH61" s="19"/>
      <c r="AI61" s="26"/>
      <c r="AJ61" s="25"/>
      <c r="AK61" s="19"/>
      <c r="AL61" s="19"/>
      <c r="AM61" s="19"/>
      <c r="AN61" s="19"/>
      <c r="AO61" s="19"/>
      <c r="AP61" s="19"/>
      <c r="AQ61" s="19"/>
      <c r="AR61" s="47"/>
      <c r="AS61" s="19"/>
      <c r="AT61" s="26"/>
      <c r="AU61" s="25"/>
      <c r="AV61" s="19"/>
      <c r="AW61" s="19"/>
      <c r="AX61" s="19"/>
      <c r="AY61" s="19"/>
      <c r="AZ61" s="19"/>
      <c r="BA61" s="19"/>
      <c r="BB61" s="19"/>
      <c r="BC61" s="47"/>
      <c r="BD61" s="19"/>
      <c r="BE61" s="26"/>
      <c r="BF61" s="25"/>
      <c r="BG61" s="19"/>
      <c r="BH61" s="19"/>
      <c r="BI61" s="19"/>
      <c r="BJ61" s="19"/>
      <c r="BK61" s="19"/>
      <c r="BL61" s="19"/>
      <c r="BM61" s="19"/>
      <c r="BN61" s="47"/>
      <c r="BO61" s="19"/>
      <c r="BP61" s="26"/>
      <c r="BQ61" s="25"/>
      <c r="BR61" s="19"/>
      <c r="BS61" s="19"/>
      <c r="BT61" s="19"/>
      <c r="BU61" s="19"/>
      <c r="BV61" s="19"/>
      <c r="BW61" s="19"/>
      <c r="BX61" s="19"/>
      <c r="BY61" s="47"/>
      <c r="BZ61" s="19"/>
      <c r="CA61" s="26"/>
      <c r="CB61" s="25"/>
      <c r="CC61" s="19"/>
      <c r="CD61" s="19"/>
      <c r="CE61" s="19"/>
      <c r="CF61" s="19"/>
      <c r="CG61" s="19"/>
      <c r="CH61" s="19"/>
      <c r="CI61" s="19"/>
      <c r="CJ61" s="47"/>
      <c r="CK61" s="19"/>
      <c r="CL61" s="26"/>
      <c r="CM61" s="25"/>
      <c r="CN61" s="19"/>
      <c r="CO61" s="19"/>
      <c r="CP61" s="19"/>
      <c r="CQ61" s="19"/>
      <c r="CR61" s="19"/>
      <c r="CS61" s="19"/>
      <c r="CT61" s="19"/>
      <c r="CU61" s="47"/>
      <c r="CV61" s="19"/>
      <c r="CW61" s="26"/>
      <c r="CX61" s="25"/>
      <c r="CY61" s="19"/>
      <c r="CZ61" s="19"/>
      <c r="DA61" s="19"/>
      <c r="DB61" s="19"/>
      <c r="DC61" s="19"/>
      <c r="DD61" s="19"/>
      <c r="DE61" s="19"/>
      <c r="DF61" s="47"/>
      <c r="DG61" s="19"/>
      <c r="DH61" s="26"/>
      <c r="DI61" s="25"/>
      <c r="DJ61" s="19"/>
      <c r="DK61" s="19"/>
      <c r="DL61" s="19"/>
      <c r="DM61" s="19"/>
      <c r="DN61" s="19"/>
      <c r="DO61" s="19"/>
      <c r="DP61" s="19"/>
      <c r="DQ61" s="47"/>
      <c r="DR61" s="19"/>
      <c r="DS61" s="26"/>
      <c r="DT61" s="25"/>
      <c r="DU61" s="19"/>
      <c r="DV61" s="19"/>
      <c r="DW61" s="19"/>
      <c r="DX61" s="19"/>
      <c r="DY61" s="19"/>
      <c r="DZ61" s="19"/>
      <c r="EA61" s="19"/>
      <c r="EB61" s="47"/>
      <c r="EC61" s="19"/>
      <c r="ED61" s="26"/>
    </row>
    <row r="62" spans="1:134">
      <c r="A62" s="346"/>
      <c r="B62" s="21"/>
      <c r="C62" s="25"/>
      <c r="D62" s="19"/>
      <c r="E62" s="19"/>
      <c r="F62" s="19"/>
      <c r="G62" s="19"/>
      <c r="H62" s="19"/>
      <c r="I62" s="19"/>
      <c r="J62" s="19"/>
      <c r="K62" s="47"/>
      <c r="L62" s="19"/>
      <c r="M62" s="26"/>
      <c r="N62" s="25"/>
      <c r="O62" s="19"/>
      <c r="P62" s="19"/>
      <c r="Q62" s="19"/>
      <c r="R62" s="19"/>
      <c r="S62" s="19"/>
      <c r="T62" s="19"/>
      <c r="U62" s="19"/>
      <c r="V62" s="47"/>
      <c r="W62" s="19"/>
      <c r="X62" s="26"/>
      <c r="Y62" s="25"/>
      <c r="Z62" s="19"/>
      <c r="AA62" s="19"/>
      <c r="AB62" s="19"/>
      <c r="AC62" s="19"/>
      <c r="AD62" s="19"/>
      <c r="AE62" s="19"/>
      <c r="AF62" s="19"/>
      <c r="AG62" s="47"/>
      <c r="AH62" s="19"/>
      <c r="AI62" s="26"/>
      <c r="AJ62" s="25"/>
      <c r="AK62" s="19"/>
      <c r="AL62" s="19"/>
      <c r="AM62" s="19"/>
      <c r="AN62" s="19"/>
      <c r="AO62" s="19"/>
      <c r="AP62" s="19"/>
      <c r="AQ62" s="19"/>
      <c r="AR62" s="47"/>
      <c r="AS62" s="19"/>
      <c r="AT62" s="26"/>
      <c r="AU62" s="25"/>
      <c r="AV62" s="19"/>
      <c r="AW62" s="19"/>
      <c r="AX62" s="19"/>
      <c r="AY62" s="19"/>
      <c r="AZ62" s="19"/>
      <c r="BA62" s="19"/>
      <c r="BB62" s="19"/>
      <c r="BC62" s="47"/>
      <c r="BD62" s="19"/>
      <c r="BE62" s="26"/>
      <c r="BF62" s="25"/>
      <c r="BG62" s="19"/>
      <c r="BH62" s="19"/>
      <c r="BI62" s="19"/>
      <c r="BJ62" s="19"/>
      <c r="BK62" s="19"/>
      <c r="BL62" s="19"/>
      <c r="BM62" s="19"/>
      <c r="BN62" s="47"/>
      <c r="BO62" s="19"/>
      <c r="BP62" s="26"/>
      <c r="BQ62" s="25"/>
      <c r="BR62" s="19"/>
      <c r="BS62" s="19"/>
      <c r="BT62" s="19"/>
      <c r="BU62" s="19"/>
      <c r="BV62" s="19"/>
      <c r="BW62" s="19"/>
      <c r="BX62" s="19"/>
      <c r="BY62" s="47"/>
      <c r="BZ62" s="19"/>
      <c r="CA62" s="26"/>
      <c r="CB62" s="25"/>
      <c r="CC62" s="19"/>
      <c r="CD62" s="19"/>
      <c r="CE62" s="19"/>
      <c r="CF62" s="19"/>
      <c r="CG62" s="19"/>
      <c r="CH62" s="19"/>
      <c r="CI62" s="19"/>
      <c r="CJ62" s="47"/>
      <c r="CK62" s="19"/>
      <c r="CL62" s="26"/>
      <c r="CM62" s="25"/>
      <c r="CN62" s="19"/>
      <c r="CO62" s="19"/>
      <c r="CP62" s="19"/>
      <c r="CQ62" s="19"/>
      <c r="CR62" s="19"/>
      <c r="CS62" s="19"/>
      <c r="CT62" s="19"/>
      <c r="CU62" s="47"/>
      <c r="CV62" s="19"/>
      <c r="CW62" s="26"/>
      <c r="CX62" s="25"/>
      <c r="CY62" s="19"/>
      <c r="CZ62" s="19"/>
      <c r="DA62" s="19"/>
      <c r="DB62" s="19"/>
      <c r="DC62" s="19"/>
      <c r="DD62" s="19"/>
      <c r="DE62" s="19"/>
      <c r="DF62" s="47"/>
      <c r="DG62" s="19"/>
      <c r="DH62" s="26"/>
      <c r="DI62" s="25"/>
      <c r="DJ62" s="19"/>
      <c r="DK62" s="19"/>
      <c r="DL62" s="19"/>
      <c r="DM62" s="19"/>
      <c r="DN62" s="19"/>
      <c r="DO62" s="19"/>
      <c r="DP62" s="19"/>
      <c r="DQ62" s="47"/>
      <c r="DR62" s="19"/>
      <c r="DS62" s="26"/>
      <c r="DT62" s="25"/>
      <c r="DU62" s="19"/>
      <c r="DV62" s="19"/>
      <c r="DW62" s="19"/>
      <c r="DX62" s="19"/>
      <c r="DY62" s="19"/>
      <c r="DZ62" s="19"/>
      <c r="EA62" s="19"/>
      <c r="EB62" s="47"/>
      <c r="EC62" s="19"/>
      <c r="ED62" s="26"/>
    </row>
    <row r="63" spans="1:134">
      <c r="A63" s="346"/>
      <c r="B63" s="21"/>
      <c r="C63" s="25"/>
      <c r="D63" s="19"/>
      <c r="E63" s="19"/>
      <c r="F63" s="19"/>
      <c r="G63" s="19"/>
      <c r="H63" s="19"/>
      <c r="I63" s="19"/>
      <c r="J63" s="19"/>
      <c r="K63" s="47"/>
      <c r="L63" s="19"/>
      <c r="M63" s="26"/>
      <c r="N63" s="25"/>
      <c r="O63" s="19"/>
      <c r="P63" s="19"/>
      <c r="Q63" s="19"/>
      <c r="R63" s="19"/>
      <c r="S63" s="19"/>
      <c r="T63" s="19"/>
      <c r="U63" s="19"/>
      <c r="V63" s="47"/>
      <c r="W63" s="19"/>
      <c r="X63" s="26"/>
      <c r="Y63" s="25"/>
      <c r="Z63" s="19"/>
      <c r="AA63" s="19"/>
      <c r="AB63" s="19"/>
      <c r="AC63" s="19"/>
      <c r="AD63" s="19"/>
      <c r="AE63" s="19"/>
      <c r="AF63" s="19"/>
      <c r="AG63" s="47"/>
      <c r="AH63" s="19"/>
      <c r="AI63" s="26"/>
      <c r="AJ63" s="25"/>
      <c r="AK63" s="19"/>
      <c r="AL63" s="19"/>
      <c r="AM63" s="19"/>
      <c r="AN63" s="19"/>
      <c r="AO63" s="19"/>
      <c r="AP63" s="19"/>
      <c r="AQ63" s="19"/>
      <c r="AR63" s="47"/>
      <c r="AS63" s="19"/>
      <c r="AT63" s="26"/>
      <c r="AU63" s="25"/>
      <c r="AV63" s="19"/>
      <c r="AW63" s="19"/>
      <c r="AX63" s="19"/>
      <c r="AY63" s="19"/>
      <c r="AZ63" s="19"/>
      <c r="BA63" s="19"/>
      <c r="BB63" s="19"/>
      <c r="BC63" s="47"/>
      <c r="BD63" s="19"/>
      <c r="BE63" s="26"/>
      <c r="BF63" s="25"/>
      <c r="BG63" s="19"/>
      <c r="BH63" s="19"/>
      <c r="BI63" s="19"/>
      <c r="BJ63" s="19"/>
      <c r="BK63" s="19"/>
      <c r="BL63" s="19"/>
      <c r="BM63" s="19"/>
      <c r="BN63" s="47"/>
      <c r="BO63" s="19"/>
      <c r="BP63" s="26"/>
      <c r="BQ63" s="25"/>
      <c r="BR63" s="19"/>
      <c r="BS63" s="19"/>
      <c r="BT63" s="19"/>
      <c r="BU63" s="19"/>
      <c r="BV63" s="19"/>
      <c r="BW63" s="19"/>
      <c r="BX63" s="19"/>
      <c r="BY63" s="47"/>
      <c r="BZ63" s="19"/>
      <c r="CA63" s="26"/>
      <c r="CB63" s="25"/>
      <c r="CC63" s="19"/>
      <c r="CD63" s="19"/>
      <c r="CE63" s="19"/>
      <c r="CF63" s="19"/>
      <c r="CG63" s="19"/>
      <c r="CH63" s="19"/>
      <c r="CI63" s="19"/>
      <c r="CJ63" s="47"/>
      <c r="CK63" s="19"/>
      <c r="CL63" s="26"/>
      <c r="CM63" s="25"/>
      <c r="CN63" s="19"/>
      <c r="CO63" s="19"/>
      <c r="CP63" s="19"/>
      <c r="CQ63" s="19"/>
      <c r="CR63" s="19"/>
      <c r="CS63" s="19"/>
      <c r="CT63" s="19"/>
      <c r="CU63" s="47"/>
      <c r="CV63" s="19"/>
      <c r="CW63" s="26"/>
      <c r="CX63" s="25"/>
      <c r="CY63" s="19"/>
      <c r="CZ63" s="19"/>
      <c r="DA63" s="19"/>
      <c r="DB63" s="19"/>
      <c r="DC63" s="19"/>
      <c r="DD63" s="19"/>
      <c r="DE63" s="19"/>
      <c r="DF63" s="47"/>
      <c r="DG63" s="19"/>
      <c r="DH63" s="26"/>
      <c r="DI63" s="25"/>
      <c r="DJ63" s="19"/>
      <c r="DK63" s="19"/>
      <c r="DL63" s="19"/>
      <c r="DM63" s="19"/>
      <c r="DN63" s="19"/>
      <c r="DO63" s="19"/>
      <c r="DP63" s="19"/>
      <c r="DQ63" s="47"/>
      <c r="DR63" s="19"/>
      <c r="DS63" s="26"/>
      <c r="DT63" s="25"/>
      <c r="DU63" s="19"/>
      <c r="DV63" s="19"/>
      <c r="DW63" s="19"/>
      <c r="DX63" s="19"/>
      <c r="DY63" s="19"/>
      <c r="DZ63" s="19"/>
      <c r="EA63" s="19"/>
      <c r="EB63" s="47"/>
      <c r="EC63" s="19"/>
      <c r="ED63" s="26"/>
    </row>
    <row r="64" spans="1:134" ht="16.5" thickBot="1">
      <c r="A64" s="347"/>
      <c r="B64" s="30" t="s">
        <v>26</v>
      </c>
      <c r="C64" s="27" t="e">
        <f>AVERAGE(C51:C63)</f>
        <v>#DIV/0!</v>
      </c>
      <c r="D64" s="28" t="e">
        <f t="shared" ref="D64:H64" si="294">AVERAGE(D51:D63)</f>
        <v>#DIV/0!</v>
      </c>
      <c r="E64" s="28" t="e">
        <f t="shared" si="294"/>
        <v>#DIV/0!</v>
      </c>
      <c r="F64" s="28" t="e">
        <f t="shared" si="294"/>
        <v>#DIV/0!</v>
      </c>
      <c r="G64" s="28" t="e">
        <f t="shared" si="294"/>
        <v>#DIV/0!</v>
      </c>
      <c r="H64" s="28" t="e">
        <f t="shared" si="294"/>
        <v>#DIV/0!</v>
      </c>
      <c r="I64" s="35">
        <f>SUM(I51:I63)</f>
        <v>0</v>
      </c>
      <c r="J64" s="35">
        <f t="shared" ref="J64:K64" si="295">SUM(J51:J63)</f>
        <v>0</v>
      </c>
      <c r="K64" s="48">
        <f t="shared" si="295"/>
        <v>0</v>
      </c>
      <c r="L64" s="48">
        <f t="shared" ref="L64" si="296">SUM(L51:L63)</f>
        <v>0</v>
      </c>
      <c r="M64" s="36">
        <f t="shared" ref="M64" si="297">SUM(M51:M63)</f>
        <v>0</v>
      </c>
      <c r="N64" s="27" t="e">
        <f>AVERAGE(N51:N63)</f>
        <v>#DIV/0!</v>
      </c>
      <c r="O64" s="28" t="e">
        <f t="shared" ref="O64" si="298">AVERAGE(O51:O63)</f>
        <v>#DIV/0!</v>
      </c>
      <c r="P64" s="28" t="e">
        <f t="shared" ref="P64" si="299">AVERAGE(P51:P63)</f>
        <v>#DIV/0!</v>
      </c>
      <c r="Q64" s="28" t="e">
        <f t="shared" ref="Q64" si="300">AVERAGE(Q51:Q63)</f>
        <v>#DIV/0!</v>
      </c>
      <c r="R64" s="28" t="e">
        <f t="shared" ref="R64" si="301">AVERAGE(R51:R63)</f>
        <v>#DIV/0!</v>
      </c>
      <c r="S64" s="28" t="e">
        <f t="shared" ref="S64" si="302">AVERAGE(S51:S63)</f>
        <v>#DIV/0!</v>
      </c>
      <c r="T64" s="35">
        <f>SUM(T51:T63)</f>
        <v>0</v>
      </c>
      <c r="U64" s="35">
        <f t="shared" ref="U64" si="303">SUM(U51:U63)</f>
        <v>0</v>
      </c>
      <c r="V64" s="48">
        <f t="shared" ref="V64" si="304">SUM(V51:V63)</f>
        <v>0</v>
      </c>
      <c r="W64" s="48">
        <f t="shared" ref="W64" si="305">SUM(W51:W63)</f>
        <v>0</v>
      </c>
      <c r="X64" s="36">
        <f t="shared" ref="X64" si="306">SUM(X51:X63)</f>
        <v>0</v>
      </c>
      <c r="Y64" s="27" t="e">
        <f>AVERAGE(Y51:Y63)</f>
        <v>#DIV/0!</v>
      </c>
      <c r="Z64" s="28" t="e">
        <f t="shared" ref="Z64" si="307">AVERAGE(Z51:Z63)</f>
        <v>#DIV/0!</v>
      </c>
      <c r="AA64" s="28" t="e">
        <f t="shared" ref="AA64" si="308">AVERAGE(AA51:AA63)</f>
        <v>#DIV/0!</v>
      </c>
      <c r="AB64" s="28" t="e">
        <f t="shared" ref="AB64" si="309">AVERAGE(AB51:AB63)</f>
        <v>#DIV/0!</v>
      </c>
      <c r="AC64" s="28" t="e">
        <f t="shared" ref="AC64" si="310">AVERAGE(AC51:AC63)</f>
        <v>#DIV/0!</v>
      </c>
      <c r="AD64" s="28" t="e">
        <f t="shared" ref="AD64" si="311">AVERAGE(AD51:AD63)</f>
        <v>#DIV/0!</v>
      </c>
      <c r="AE64" s="35">
        <f>SUM(AE51:AE63)</f>
        <v>0</v>
      </c>
      <c r="AF64" s="35">
        <f t="shared" ref="AF64" si="312">SUM(AF51:AF63)</f>
        <v>0</v>
      </c>
      <c r="AG64" s="48">
        <f t="shared" ref="AG64" si="313">SUM(AG51:AG63)</f>
        <v>0</v>
      </c>
      <c r="AH64" s="48">
        <f t="shared" ref="AH64" si="314">SUM(AH51:AH63)</f>
        <v>0</v>
      </c>
      <c r="AI64" s="36">
        <f t="shared" ref="AI64" si="315">SUM(AI51:AI63)</f>
        <v>0</v>
      </c>
      <c r="AJ64" s="27" t="e">
        <f>AVERAGE(AJ51:AJ63)</f>
        <v>#DIV/0!</v>
      </c>
      <c r="AK64" s="28" t="e">
        <f t="shared" ref="AK64" si="316">AVERAGE(AK51:AK63)</f>
        <v>#DIV/0!</v>
      </c>
      <c r="AL64" s="28" t="e">
        <f t="shared" ref="AL64" si="317">AVERAGE(AL51:AL63)</f>
        <v>#DIV/0!</v>
      </c>
      <c r="AM64" s="28" t="e">
        <f t="shared" ref="AM64" si="318">AVERAGE(AM51:AM63)</f>
        <v>#DIV/0!</v>
      </c>
      <c r="AN64" s="28" t="e">
        <f t="shared" ref="AN64" si="319">AVERAGE(AN51:AN63)</f>
        <v>#DIV/0!</v>
      </c>
      <c r="AO64" s="28" t="e">
        <f t="shared" ref="AO64" si="320">AVERAGE(AO51:AO63)</f>
        <v>#DIV/0!</v>
      </c>
      <c r="AP64" s="35">
        <f>SUM(AP51:AP63)</f>
        <v>0</v>
      </c>
      <c r="AQ64" s="35">
        <f t="shared" ref="AQ64" si="321">SUM(AQ51:AQ63)</f>
        <v>0</v>
      </c>
      <c r="AR64" s="48">
        <f t="shared" ref="AR64" si="322">SUM(AR51:AR63)</f>
        <v>0</v>
      </c>
      <c r="AS64" s="48">
        <f t="shared" ref="AS64" si="323">SUM(AS51:AS63)</f>
        <v>0</v>
      </c>
      <c r="AT64" s="36">
        <f t="shared" ref="AT64" si="324">SUM(AT51:AT63)</f>
        <v>0</v>
      </c>
      <c r="AU64" s="27" t="e">
        <f>AVERAGE(AU51:AU63)</f>
        <v>#DIV/0!</v>
      </c>
      <c r="AV64" s="28" t="e">
        <f t="shared" ref="AV64" si="325">AVERAGE(AV51:AV63)</f>
        <v>#DIV/0!</v>
      </c>
      <c r="AW64" s="28" t="e">
        <f t="shared" ref="AW64" si="326">AVERAGE(AW51:AW63)</f>
        <v>#DIV/0!</v>
      </c>
      <c r="AX64" s="28" t="e">
        <f t="shared" ref="AX64" si="327">AVERAGE(AX51:AX63)</f>
        <v>#DIV/0!</v>
      </c>
      <c r="AY64" s="28" t="e">
        <f t="shared" ref="AY64" si="328">AVERAGE(AY51:AY63)</f>
        <v>#DIV/0!</v>
      </c>
      <c r="AZ64" s="28" t="e">
        <f t="shared" ref="AZ64" si="329">AVERAGE(AZ51:AZ63)</f>
        <v>#DIV/0!</v>
      </c>
      <c r="BA64" s="35">
        <f>SUM(BA51:BA63)</f>
        <v>0</v>
      </c>
      <c r="BB64" s="35">
        <f t="shared" ref="BB64" si="330">SUM(BB51:BB63)</f>
        <v>0</v>
      </c>
      <c r="BC64" s="48">
        <f t="shared" ref="BC64" si="331">SUM(BC51:BC63)</f>
        <v>0</v>
      </c>
      <c r="BD64" s="48">
        <f t="shared" ref="BD64" si="332">SUM(BD51:BD63)</f>
        <v>0</v>
      </c>
      <c r="BE64" s="36">
        <f t="shared" ref="BE64" si="333">SUM(BE51:BE63)</f>
        <v>0</v>
      </c>
      <c r="BF64" s="27" t="e">
        <f>AVERAGE(BF51:BF63)</f>
        <v>#DIV/0!</v>
      </c>
      <c r="BG64" s="28" t="e">
        <f t="shared" ref="BG64:BK64" si="334">AVERAGE(BG51:BG63)</f>
        <v>#DIV/0!</v>
      </c>
      <c r="BH64" s="28" t="e">
        <f t="shared" si="334"/>
        <v>#DIV/0!</v>
      </c>
      <c r="BI64" s="28" t="e">
        <f t="shared" si="334"/>
        <v>#DIV/0!</v>
      </c>
      <c r="BJ64" s="28" t="e">
        <f t="shared" si="334"/>
        <v>#DIV/0!</v>
      </c>
      <c r="BK64" s="28" t="e">
        <f t="shared" si="334"/>
        <v>#DIV/0!</v>
      </c>
      <c r="BL64" s="35">
        <f>SUM(BL51:BL63)</f>
        <v>0</v>
      </c>
      <c r="BM64" s="35">
        <f t="shared" ref="BM64:BP64" si="335">SUM(BM51:BM63)</f>
        <v>0</v>
      </c>
      <c r="BN64" s="48">
        <f t="shared" si="335"/>
        <v>0</v>
      </c>
      <c r="BO64" s="48">
        <f t="shared" si="335"/>
        <v>0</v>
      </c>
      <c r="BP64" s="36">
        <f t="shared" si="335"/>
        <v>0</v>
      </c>
      <c r="BQ64" s="27" t="e">
        <f>AVERAGE(BQ51:BQ63)</f>
        <v>#DIV/0!</v>
      </c>
      <c r="BR64" s="28" t="e">
        <f t="shared" ref="BR64:BV64" si="336">AVERAGE(BR51:BR63)</f>
        <v>#DIV/0!</v>
      </c>
      <c r="BS64" s="28" t="e">
        <f t="shared" si="336"/>
        <v>#DIV/0!</v>
      </c>
      <c r="BT64" s="28" t="e">
        <f t="shared" si="336"/>
        <v>#DIV/0!</v>
      </c>
      <c r="BU64" s="28" t="e">
        <f t="shared" si="336"/>
        <v>#DIV/0!</v>
      </c>
      <c r="BV64" s="28" t="e">
        <f t="shared" si="336"/>
        <v>#DIV/0!</v>
      </c>
      <c r="BW64" s="35">
        <f>SUM(BW51:BW63)</f>
        <v>0</v>
      </c>
      <c r="BX64" s="35">
        <f t="shared" ref="BX64:CA64" si="337">SUM(BX51:BX63)</f>
        <v>0</v>
      </c>
      <c r="BY64" s="48">
        <f t="shared" si="337"/>
        <v>0</v>
      </c>
      <c r="BZ64" s="48">
        <f t="shared" si="337"/>
        <v>0</v>
      </c>
      <c r="CA64" s="36">
        <f t="shared" si="337"/>
        <v>0</v>
      </c>
      <c r="CB64" s="27" t="e">
        <f>AVERAGE(CB51:CB63)</f>
        <v>#DIV/0!</v>
      </c>
      <c r="CC64" s="28" t="e">
        <f t="shared" ref="CC64:CG64" si="338">AVERAGE(CC51:CC63)</f>
        <v>#DIV/0!</v>
      </c>
      <c r="CD64" s="28" t="e">
        <f t="shared" si="338"/>
        <v>#DIV/0!</v>
      </c>
      <c r="CE64" s="28" t="e">
        <f t="shared" si="338"/>
        <v>#DIV/0!</v>
      </c>
      <c r="CF64" s="28" t="e">
        <f t="shared" si="338"/>
        <v>#DIV/0!</v>
      </c>
      <c r="CG64" s="28" t="e">
        <f t="shared" si="338"/>
        <v>#DIV/0!</v>
      </c>
      <c r="CH64" s="35">
        <f>SUM(CH51:CH63)</f>
        <v>0</v>
      </c>
      <c r="CI64" s="35">
        <f t="shared" ref="CI64:CL64" si="339">SUM(CI51:CI63)</f>
        <v>0</v>
      </c>
      <c r="CJ64" s="48">
        <f t="shared" si="339"/>
        <v>0</v>
      </c>
      <c r="CK64" s="48">
        <f t="shared" si="339"/>
        <v>0</v>
      </c>
      <c r="CL64" s="36">
        <f t="shared" si="339"/>
        <v>0</v>
      </c>
      <c r="CM64" s="27" t="e">
        <f>AVERAGE(CM51:CM63)</f>
        <v>#DIV/0!</v>
      </c>
      <c r="CN64" s="28" t="e">
        <f t="shared" ref="CN64:CR64" si="340">AVERAGE(CN51:CN63)</f>
        <v>#DIV/0!</v>
      </c>
      <c r="CO64" s="28" t="e">
        <f t="shared" si="340"/>
        <v>#DIV/0!</v>
      </c>
      <c r="CP64" s="28" t="e">
        <f t="shared" si="340"/>
        <v>#DIV/0!</v>
      </c>
      <c r="CQ64" s="28" t="e">
        <f t="shared" si="340"/>
        <v>#DIV/0!</v>
      </c>
      <c r="CR64" s="28" t="e">
        <f t="shared" si="340"/>
        <v>#DIV/0!</v>
      </c>
      <c r="CS64" s="35">
        <f>SUM(CS51:CS63)</f>
        <v>0</v>
      </c>
      <c r="CT64" s="35">
        <f t="shared" ref="CT64:CW64" si="341">SUM(CT51:CT63)</f>
        <v>0</v>
      </c>
      <c r="CU64" s="48">
        <f t="shared" si="341"/>
        <v>0</v>
      </c>
      <c r="CV64" s="48">
        <f t="shared" si="341"/>
        <v>0</v>
      </c>
      <c r="CW64" s="36">
        <f t="shared" si="341"/>
        <v>0</v>
      </c>
      <c r="CX64" s="27" t="e">
        <f>AVERAGE(CX51:CX63)</f>
        <v>#DIV/0!</v>
      </c>
      <c r="CY64" s="28" t="e">
        <f t="shared" ref="CY64:DC64" si="342">AVERAGE(CY51:CY63)</f>
        <v>#DIV/0!</v>
      </c>
      <c r="CZ64" s="28" t="e">
        <f t="shared" si="342"/>
        <v>#DIV/0!</v>
      </c>
      <c r="DA64" s="28" t="e">
        <f t="shared" si="342"/>
        <v>#DIV/0!</v>
      </c>
      <c r="DB64" s="28" t="e">
        <f t="shared" si="342"/>
        <v>#DIV/0!</v>
      </c>
      <c r="DC64" s="28" t="e">
        <f t="shared" si="342"/>
        <v>#DIV/0!</v>
      </c>
      <c r="DD64" s="35">
        <f>SUM(DD51:DD63)</f>
        <v>0</v>
      </c>
      <c r="DE64" s="35">
        <f t="shared" ref="DE64:DH64" si="343">SUM(DE51:DE63)</f>
        <v>0</v>
      </c>
      <c r="DF64" s="48">
        <f t="shared" si="343"/>
        <v>0</v>
      </c>
      <c r="DG64" s="48">
        <f t="shared" si="343"/>
        <v>0</v>
      </c>
      <c r="DH64" s="36">
        <f t="shared" si="343"/>
        <v>0</v>
      </c>
      <c r="DI64" s="27" t="e">
        <f>AVERAGE(DI51:DI63)</f>
        <v>#DIV/0!</v>
      </c>
      <c r="DJ64" s="28" t="e">
        <f t="shared" ref="DJ64:DN64" si="344">AVERAGE(DJ51:DJ63)</f>
        <v>#DIV/0!</v>
      </c>
      <c r="DK64" s="28" t="e">
        <f t="shared" si="344"/>
        <v>#DIV/0!</v>
      </c>
      <c r="DL64" s="28" t="e">
        <f t="shared" si="344"/>
        <v>#DIV/0!</v>
      </c>
      <c r="DM64" s="28" t="e">
        <f t="shared" si="344"/>
        <v>#DIV/0!</v>
      </c>
      <c r="DN64" s="28" t="e">
        <f t="shared" si="344"/>
        <v>#DIV/0!</v>
      </c>
      <c r="DO64" s="35">
        <f>SUM(DO51:DO63)</f>
        <v>0</v>
      </c>
      <c r="DP64" s="35">
        <f t="shared" ref="DP64:DS64" si="345">SUM(DP51:DP63)</f>
        <v>0</v>
      </c>
      <c r="DQ64" s="48">
        <f t="shared" si="345"/>
        <v>0</v>
      </c>
      <c r="DR64" s="48">
        <f t="shared" si="345"/>
        <v>0</v>
      </c>
      <c r="DS64" s="36">
        <f t="shared" si="345"/>
        <v>0</v>
      </c>
      <c r="DT64" s="27" t="e">
        <f>AVERAGE(DT51:DT63)</f>
        <v>#DIV/0!</v>
      </c>
      <c r="DU64" s="28" t="e">
        <f t="shared" ref="DU64:DY64" si="346">AVERAGE(DU51:DU63)</f>
        <v>#DIV/0!</v>
      </c>
      <c r="DV64" s="28" t="e">
        <f t="shared" si="346"/>
        <v>#DIV/0!</v>
      </c>
      <c r="DW64" s="28" t="e">
        <f t="shared" si="346"/>
        <v>#DIV/0!</v>
      </c>
      <c r="DX64" s="28" t="e">
        <f t="shared" si="346"/>
        <v>#DIV/0!</v>
      </c>
      <c r="DY64" s="28" t="e">
        <f t="shared" si="346"/>
        <v>#DIV/0!</v>
      </c>
      <c r="DZ64" s="35">
        <f>SUM(DZ51:DZ63)</f>
        <v>0</v>
      </c>
      <c r="EA64" s="35">
        <f t="shared" ref="EA64:ED64" si="347">SUM(EA51:EA63)</f>
        <v>0</v>
      </c>
      <c r="EB64" s="48">
        <f t="shared" si="347"/>
        <v>0</v>
      </c>
      <c r="EC64" s="48">
        <f t="shared" si="347"/>
        <v>0</v>
      </c>
      <c r="ED64" s="36">
        <f t="shared" si="347"/>
        <v>0</v>
      </c>
    </row>
    <row r="65" spans="1:134" s="34" customFormat="1" ht="16.5" thickBot="1">
      <c r="A65" s="43"/>
      <c r="B65" s="44"/>
      <c r="C65" s="45"/>
      <c r="D65" s="46"/>
      <c r="E65" s="46"/>
      <c r="F65" s="46"/>
      <c r="G65" s="46"/>
      <c r="H65" s="46"/>
      <c r="I65" s="37"/>
      <c r="J65" s="37"/>
      <c r="K65" s="49"/>
      <c r="L65" s="60"/>
      <c r="M65" s="61"/>
      <c r="N65" s="45"/>
      <c r="O65" s="46"/>
      <c r="P65" s="46"/>
      <c r="Q65" s="46"/>
      <c r="R65" s="46"/>
      <c r="S65" s="46"/>
      <c r="T65" s="37"/>
      <c r="U65" s="37"/>
      <c r="V65" s="49"/>
      <c r="W65" s="60"/>
      <c r="X65" s="61"/>
      <c r="Y65" s="45"/>
      <c r="Z65" s="46"/>
      <c r="AA65" s="46"/>
      <c r="AB65" s="46"/>
      <c r="AC65" s="46"/>
      <c r="AD65" s="46"/>
      <c r="AE65" s="37"/>
      <c r="AF65" s="37"/>
      <c r="AG65" s="49"/>
      <c r="AH65" s="60"/>
      <c r="AI65" s="61"/>
      <c r="AJ65" s="45"/>
      <c r="AK65" s="46"/>
      <c r="AL65" s="46"/>
      <c r="AM65" s="46"/>
      <c r="AN65" s="46"/>
      <c r="AO65" s="46"/>
      <c r="AP65" s="37"/>
      <c r="AQ65" s="37"/>
      <c r="AR65" s="49"/>
      <c r="AS65" s="60"/>
      <c r="AT65" s="61"/>
      <c r="AU65" s="45"/>
      <c r="AV65" s="46"/>
      <c r="AW65" s="46"/>
      <c r="AX65" s="46"/>
      <c r="AY65" s="46"/>
      <c r="AZ65" s="46"/>
      <c r="BA65" s="37"/>
      <c r="BB65" s="37"/>
      <c r="BC65" s="49"/>
      <c r="BD65" s="60"/>
      <c r="BE65" s="61"/>
      <c r="BF65" s="45"/>
      <c r="BG65" s="46"/>
      <c r="BH65" s="46"/>
      <c r="BI65" s="46"/>
      <c r="BJ65" s="46"/>
      <c r="BK65" s="46"/>
      <c r="BL65" s="37"/>
      <c r="BM65" s="37"/>
      <c r="BN65" s="49"/>
      <c r="BO65" s="60"/>
      <c r="BP65" s="61"/>
      <c r="BQ65" s="45"/>
      <c r="BR65" s="46"/>
      <c r="BS65" s="46"/>
      <c r="BT65" s="46"/>
      <c r="BU65" s="46"/>
      <c r="BV65" s="46"/>
      <c r="BW65" s="37"/>
      <c r="BX65" s="37"/>
      <c r="BY65" s="49"/>
      <c r="BZ65" s="60"/>
      <c r="CA65" s="61"/>
      <c r="CB65" s="45"/>
      <c r="CC65" s="46"/>
      <c r="CD65" s="46"/>
      <c r="CE65" s="46"/>
      <c r="CF65" s="46"/>
      <c r="CG65" s="46"/>
      <c r="CH65" s="37"/>
      <c r="CI65" s="37"/>
      <c r="CJ65" s="49"/>
      <c r="CK65" s="60"/>
      <c r="CL65" s="61"/>
      <c r="CM65" s="45"/>
      <c r="CN65" s="46"/>
      <c r="CO65" s="46"/>
      <c r="CP65" s="46"/>
      <c r="CQ65" s="46"/>
      <c r="CR65" s="46"/>
      <c r="CS65" s="37"/>
      <c r="CT65" s="37"/>
      <c r="CU65" s="49"/>
      <c r="CV65" s="60"/>
      <c r="CW65" s="61"/>
      <c r="CX65" s="45"/>
      <c r="CY65" s="46"/>
      <c r="CZ65" s="46"/>
      <c r="DA65" s="46"/>
      <c r="DB65" s="46"/>
      <c r="DC65" s="46"/>
      <c r="DD65" s="37"/>
      <c r="DE65" s="37"/>
      <c r="DF65" s="49"/>
      <c r="DG65" s="60"/>
      <c r="DH65" s="61"/>
      <c r="DI65" s="45"/>
      <c r="DJ65" s="46"/>
      <c r="DK65" s="46"/>
      <c r="DL65" s="46"/>
      <c r="DM65" s="46"/>
      <c r="DN65" s="46"/>
      <c r="DO65" s="37"/>
      <c r="DP65" s="37"/>
      <c r="DQ65" s="49"/>
      <c r="DR65" s="60"/>
      <c r="DS65" s="61"/>
      <c r="DT65" s="45"/>
      <c r="DU65" s="46"/>
      <c r="DV65" s="46"/>
      <c r="DW65" s="46"/>
      <c r="DX65" s="46"/>
      <c r="DY65" s="46"/>
      <c r="DZ65" s="37"/>
      <c r="EA65" s="37"/>
      <c r="EB65" s="49"/>
      <c r="EC65" s="60"/>
      <c r="ED65" s="61"/>
    </row>
    <row r="66" spans="1:134" ht="16.5" thickBot="1">
      <c r="A66" s="348" t="s">
        <v>27</v>
      </c>
      <c r="B66" s="349"/>
      <c r="C66" s="40" t="e">
        <f>+AVERAGE(C64,C50)</f>
        <v>#DIV/0!</v>
      </c>
      <c r="D66" s="41" t="e">
        <f t="shared" ref="D66:H66" si="348">+AVERAGE(D64,D50)</f>
        <v>#DIV/0!</v>
      </c>
      <c r="E66" s="41" t="e">
        <f t="shared" si="348"/>
        <v>#DIV/0!</v>
      </c>
      <c r="F66" s="41" t="e">
        <f t="shared" si="348"/>
        <v>#DIV/0!</v>
      </c>
      <c r="G66" s="41" t="e">
        <f t="shared" si="348"/>
        <v>#DIV/0!</v>
      </c>
      <c r="H66" s="41" t="e">
        <f t="shared" si="348"/>
        <v>#DIV/0!</v>
      </c>
      <c r="I66" s="41">
        <f>SUM(J50+I64)</f>
        <v>0</v>
      </c>
      <c r="J66" s="41">
        <f t="shared" ref="J66:K66" si="349">SUM(K50+J64)</f>
        <v>0</v>
      </c>
      <c r="K66" s="50">
        <f t="shared" si="349"/>
        <v>0</v>
      </c>
      <c r="L66" s="50">
        <f t="shared" ref="L66" si="350">SUM(M50+L64)</f>
        <v>0</v>
      </c>
      <c r="M66" s="42" t="e">
        <f t="shared" ref="M66" si="351">SUM(N50+M64)</f>
        <v>#DIV/0!</v>
      </c>
      <c r="N66" s="40" t="e">
        <f>+AVERAGE(N64,N50)</f>
        <v>#DIV/0!</v>
      </c>
      <c r="O66" s="41" t="e">
        <f t="shared" ref="O66" si="352">+AVERAGE(O64,O50)</f>
        <v>#DIV/0!</v>
      </c>
      <c r="P66" s="41" t="e">
        <f t="shared" ref="P66" si="353">+AVERAGE(P64,P50)</f>
        <v>#DIV/0!</v>
      </c>
      <c r="Q66" s="41" t="e">
        <f t="shared" ref="Q66" si="354">+AVERAGE(Q64,Q50)</f>
        <v>#DIV/0!</v>
      </c>
      <c r="R66" s="41" t="e">
        <f t="shared" ref="R66" si="355">+AVERAGE(R64,R50)</f>
        <v>#DIV/0!</v>
      </c>
      <c r="S66" s="41" t="e">
        <f t="shared" ref="S66" si="356">+AVERAGE(S64,S50)</f>
        <v>#DIV/0!</v>
      </c>
      <c r="T66" s="41">
        <f>SUM(U50+T64)</f>
        <v>0</v>
      </c>
      <c r="U66" s="41">
        <f t="shared" ref="U66" si="357">SUM(V50+U64)</f>
        <v>0</v>
      </c>
      <c r="V66" s="50">
        <f t="shared" ref="V66" si="358">SUM(W50+V64)</f>
        <v>0</v>
      </c>
      <c r="W66" s="50">
        <f t="shared" ref="W66" si="359">SUM(X50+W64)</f>
        <v>0</v>
      </c>
      <c r="X66" s="42" t="e">
        <f t="shared" ref="X66" si="360">SUM(Y50+X64)</f>
        <v>#DIV/0!</v>
      </c>
      <c r="Y66" s="40" t="e">
        <f>+AVERAGE(Y64,Y50)</f>
        <v>#DIV/0!</v>
      </c>
      <c r="Z66" s="41" t="e">
        <f t="shared" ref="Z66" si="361">+AVERAGE(Z64,Z50)</f>
        <v>#DIV/0!</v>
      </c>
      <c r="AA66" s="41" t="e">
        <f t="shared" ref="AA66" si="362">+AVERAGE(AA64,AA50)</f>
        <v>#DIV/0!</v>
      </c>
      <c r="AB66" s="41" t="e">
        <f t="shared" ref="AB66" si="363">+AVERAGE(AB64,AB50)</f>
        <v>#DIV/0!</v>
      </c>
      <c r="AC66" s="41" t="e">
        <f t="shared" ref="AC66" si="364">+AVERAGE(AC64,AC50)</f>
        <v>#DIV/0!</v>
      </c>
      <c r="AD66" s="41" t="e">
        <f t="shared" ref="AD66" si="365">+AVERAGE(AD64,AD50)</f>
        <v>#DIV/0!</v>
      </c>
      <c r="AE66" s="41">
        <f>SUM(AF50+AE64)</f>
        <v>0</v>
      </c>
      <c r="AF66" s="41">
        <f t="shared" ref="AF66" si="366">SUM(AG50+AF64)</f>
        <v>0</v>
      </c>
      <c r="AG66" s="50">
        <f t="shared" ref="AG66" si="367">SUM(AH50+AG64)</f>
        <v>0</v>
      </c>
      <c r="AH66" s="50">
        <f t="shared" ref="AH66" si="368">SUM(AI50+AH64)</f>
        <v>0</v>
      </c>
      <c r="AI66" s="42" t="e">
        <f t="shared" ref="AI66" si="369">SUM(AJ50+AI64)</f>
        <v>#DIV/0!</v>
      </c>
      <c r="AJ66" s="40" t="e">
        <f>+AVERAGE(AJ64,AJ50)</f>
        <v>#DIV/0!</v>
      </c>
      <c r="AK66" s="41" t="e">
        <f t="shared" ref="AK66" si="370">+AVERAGE(AK64,AK50)</f>
        <v>#DIV/0!</v>
      </c>
      <c r="AL66" s="41" t="e">
        <f t="shared" ref="AL66" si="371">+AVERAGE(AL64,AL50)</f>
        <v>#DIV/0!</v>
      </c>
      <c r="AM66" s="41" t="e">
        <f t="shared" ref="AM66" si="372">+AVERAGE(AM64,AM50)</f>
        <v>#DIV/0!</v>
      </c>
      <c r="AN66" s="41" t="e">
        <f t="shared" ref="AN66" si="373">+AVERAGE(AN64,AN50)</f>
        <v>#DIV/0!</v>
      </c>
      <c r="AO66" s="41" t="e">
        <f t="shared" ref="AO66" si="374">+AVERAGE(AO64,AO50)</f>
        <v>#DIV/0!</v>
      </c>
      <c r="AP66" s="41">
        <f>SUM(AQ50+AP64)</f>
        <v>0</v>
      </c>
      <c r="AQ66" s="41">
        <f t="shared" ref="AQ66" si="375">SUM(AR50+AQ64)</f>
        <v>0</v>
      </c>
      <c r="AR66" s="50">
        <f t="shared" ref="AR66" si="376">SUM(AS50+AR64)</f>
        <v>0</v>
      </c>
      <c r="AS66" s="50">
        <f t="shared" ref="AS66" si="377">SUM(AT50+AS64)</f>
        <v>0</v>
      </c>
      <c r="AT66" s="42" t="e">
        <f t="shared" ref="AT66" si="378">SUM(AU50+AT64)</f>
        <v>#DIV/0!</v>
      </c>
      <c r="AU66" s="40" t="e">
        <f>+AVERAGE(AU64,AU50)</f>
        <v>#DIV/0!</v>
      </c>
      <c r="AV66" s="41" t="e">
        <f t="shared" ref="AV66" si="379">+AVERAGE(AV64,AV50)</f>
        <v>#DIV/0!</v>
      </c>
      <c r="AW66" s="41" t="e">
        <f t="shared" ref="AW66" si="380">+AVERAGE(AW64,AW50)</f>
        <v>#DIV/0!</v>
      </c>
      <c r="AX66" s="41" t="e">
        <f t="shared" ref="AX66" si="381">+AVERAGE(AX64,AX50)</f>
        <v>#DIV/0!</v>
      </c>
      <c r="AY66" s="41" t="e">
        <f t="shared" ref="AY66" si="382">+AVERAGE(AY64,AY50)</f>
        <v>#DIV/0!</v>
      </c>
      <c r="AZ66" s="41" t="e">
        <f t="shared" ref="AZ66" si="383">+AVERAGE(AZ64,AZ50)</f>
        <v>#DIV/0!</v>
      </c>
      <c r="BA66" s="41">
        <f>SUM(BB50+BA64)</f>
        <v>0</v>
      </c>
      <c r="BB66" s="41">
        <f t="shared" ref="BB66" si="384">SUM(BC50+BB64)</f>
        <v>0</v>
      </c>
      <c r="BC66" s="50">
        <f t="shared" ref="BC66" si="385">SUM(BD50+BC64)</f>
        <v>0</v>
      </c>
      <c r="BD66" s="50">
        <f t="shared" ref="BD66" si="386">SUM(BE50+BD64)</f>
        <v>0</v>
      </c>
      <c r="BE66" s="42" t="e">
        <f t="shared" ref="BE66" si="387">SUM(BF50+BE64)</f>
        <v>#DIV/0!</v>
      </c>
      <c r="BF66" s="40" t="e">
        <f>+AVERAGE(BF64,BF50)</f>
        <v>#DIV/0!</v>
      </c>
      <c r="BG66" s="41" t="e">
        <f t="shared" ref="BG66:BK66" si="388">+AVERAGE(BG64,BG50)</f>
        <v>#DIV/0!</v>
      </c>
      <c r="BH66" s="41" t="e">
        <f t="shared" si="388"/>
        <v>#DIV/0!</v>
      </c>
      <c r="BI66" s="41" t="e">
        <f t="shared" si="388"/>
        <v>#DIV/0!</v>
      </c>
      <c r="BJ66" s="41" t="e">
        <f t="shared" si="388"/>
        <v>#DIV/0!</v>
      </c>
      <c r="BK66" s="41" t="e">
        <f t="shared" si="388"/>
        <v>#DIV/0!</v>
      </c>
      <c r="BL66" s="41">
        <f>SUM(BM50+BL64)</f>
        <v>0</v>
      </c>
      <c r="BM66" s="41">
        <f t="shared" ref="BM66" si="389">SUM(BN50+BM64)</f>
        <v>0</v>
      </c>
      <c r="BN66" s="50">
        <f t="shared" ref="BN66" si="390">SUM(BO50+BN64)</f>
        <v>0</v>
      </c>
      <c r="BO66" s="50">
        <f t="shared" ref="BO66" si="391">SUM(BP50+BO64)</f>
        <v>0</v>
      </c>
      <c r="BP66" s="42" t="e">
        <f t="shared" ref="BP66" si="392">SUM(BQ50+BP64)</f>
        <v>#DIV/0!</v>
      </c>
      <c r="BQ66" s="40" t="e">
        <f>+AVERAGE(BQ64,BQ50)</f>
        <v>#DIV/0!</v>
      </c>
      <c r="BR66" s="41" t="e">
        <f t="shared" ref="BR66:BV66" si="393">+AVERAGE(BR64,BR50)</f>
        <v>#DIV/0!</v>
      </c>
      <c r="BS66" s="41" t="e">
        <f t="shared" si="393"/>
        <v>#DIV/0!</v>
      </c>
      <c r="BT66" s="41" t="e">
        <f t="shared" si="393"/>
        <v>#DIV/0!</v>
      </c>
      <c r="BU66" s="41" t="e">
        <f t="shared" si="393"/>
        <v>#DIV/0!</v>
      </c>
      <c r="BV66" s="41" t="e">
        <f t="shared" si="393"/>
        <v>#DIV/0!</v>
      </c>
      <c r="BW66" s="41">
        <f>SUM(BX50+BW64)</f>
        <v>0</v>
      </c>
      <c r="BX66" s="41">
        <f t="shared" ref="BX66" si="394">SUM(BY50+BX64)</f>
        <v>0</v>
      </c>
      <c r="BY66" s="50">
        <f t="shared" ref="BY66" si="395">SUM(BZ50+BY64)</f>
        <v>0</v>
      </c>
      <c r="BZ66" s="50">
        <f t="shared" ref="BZ66" si="396">SUM(CA50+BZ64)</f>
        <v>0</v>
      </c>
      <c r="CA66" s="42" t="e">
        <f t="shared" ref="CA66" si="397">SUM(CB50+CA64)</f>
        <v>#DIV/0!</v>
      </c>
      <c r="CB66" s="40" t="e">
        <f>+AVERAGE(CB64,CB50)</f>
        <v>#DIV/0!</v>
      </c>
      <c r="CC66" s="41" t="e">
        <f t="shared" ref="CC66:CG66" si="398">+AVERAGE(CC64,CC50)</f>
        <v>#DIV/0!</v>
      </c>
      <c r="CD66" s="41" t="e">
        <f t="shared" si="398"/>
        <v>#DIV/0!</v>
      </c>
      <c r="CE66" s="41" t="e">
        <f t="shared" si="398"/>
        <v>#DIV/0!</v>
      </c>
      <c r="CF66" s="41" t="e">
        <f t="shared" si="398"/>
        <v>#DIV/0!</v>
      </c>
      <c r="CG66" s="41" t="e">
        <f t="shared" si="398"/>
        <v>#DIV/0!</v>
      </c>
      <c r="CH66" s="41">
        <f>SUM(CI50+CH64)</f>
        <v>0</v>
      </c>
      <c r="CI66" s="41">
        <f t="shared" ref="CI66" si="399">SUM(CJ50+CI64)</f>
        <v>0</v>
      </c>
      <c r="CJ66" s="50">
        <f t="shared" ref="CJ66" si="400">SUM(CK50+CJ64)</f>
        <v>0</v>
      </c>
      <c r="CK66" s="50">
        <f t="shared" ref="CK66" si="401">SUM(CL50+CK64)</f>
        <v>0</v>
      </c>
      <c r="CL66" s="42" t="e">
        <f t="shared" ref="CL66" si="402">SUM(CM50+CL64)</f>
        <v>#DIV/0!</v>
      </c>
      <c r="CM66" s="40" t="e">
        <f>+AVERAGE(CM64,CM50)</f>
        <v>#DIV/0!</v>
      </c>
      <c r="CN66" s="41" t="e">
        <f t="shared" ref="CN66:CR66" si="403">+AVERAGE(CN64,CN50)</f>
        <v>#DIV/0!</v>
      </c>
      <c r="CO66" s="41" t="e">
        <f t="shared" si="403"/>
        <v>#DIV/0!</v>
      </c>
      <c r="CP66" s="41" t="e">
        <f t="shared" si="403"/>
        <v>#DIV/0!</v>
      </c>
      <c r="CQ66" s="41" t="e">
        <f t="shared" si="403"/>
        <v>#DIV/0!</v>
      </c>
      <c r="CR66" s="41" t="e">
        <f t="shared" si="403"/>
        <v>#DIV/0!</v>
      </c>
      <c r="CS66" s="41">
        <f>SUM(CT50+CS64)</f>
        <v>0</v>
      </c>
      <c r="CT66" s="41">
        <f t="shared" ref="CT66" si="404">SUM(CU50+CT64)</f>
        <v>0</v>
      </c>
      <c r="CU66" s="50">
        <f t="shared" ref="CU66" si="405">SUM(CV50+CU64)</f>
        <v>0</v>
      </c>
      <c r="CV66" s="50">
        <f t="shared" ref="CV66" si="406">SUM(CW50+CV64)</f>
        <v>0</v>
      </c>
      <c r="CW66" s="42" t="e">
        <f t="shared" ref="CW66" si="407">SUM(CX50+CW64)</f>
        <v>#DIV/0!</v>
      </c>
      <c r="CX66" s="40" t="e">
        <f>+AVERAGE(CX64,CX50)</f>
        <v>#DIV/0!</v>
      </c>
      <c r="CY66" s="41" t="e">
        <f t="shared" ref="CY66:DC66" si="408">+AVERAGE(CY64,CY50)</f>
        <v>#DIV/0!</v>
      </c>
      <c r="CZ66" s="41" t="e">
        <f t="shared" si="408"/>
        <v>#DIV/0!</v>
      </c>
      <c r="DA66" s="41" t="e">
        <f t="shared" si="408"/>
        <v>#DIV/0!</v>
      </c>
      <c r="DB66" s="41" t="e">
        <f t="shared" si="408"/>
        <v>#DIV/0!</v>
      </c>
      <c r="DC66" s="41" t="e">
        <f t="shared" si="408"/>
        <v>#DIV/0!</v>
      </c>
      <c r="DD66" s="41">
        <f>SUM(DE50+DD64)</f>
        <v>0</v>
      </c>
      <c r="DE66" s="41">
        <f t="shared" ref="DE66" si="409">SUM(DF50+DE64)</f>
        <v>0</v>
      </c>
      <c r="DF66" s="50">
        <f t="shared" ref="DF66" si="410">SUM(DG50+DF64)</f>
        <v>0</v>
      </c>
      <c r="DG66" s="50">
        <f t="shared" ref="DG66" si="411">SUM(DH50+DG64)</f>
        <v>0</v>
      </c>
      <c r="DH66" s="42" t="e">
        <f t="shared" ref="DH66" si="412">SUM(DI50+DH64)</f>
        <v>#DIV/0!</v>
      </c>
      <c r="DI66" s="40" t="e">
        <f>+AVERAGE(DI64,DI50)</f>
        <v>#DIV/0!</v>
      </c>
      <c r="DJ66" s="41" t="e">
        <f t="shared" ref="DJ66:DN66" si="413">+AVERAGE(DJ64,DJ50)</f>
        <v>#DIV/0!</v>
      </c>
      <c r="DK66" s="41" t="e">
        <f t="shared" si="413"/>
        <v>#DIV/0!</v>
      </c>
      <c r="DL66" s="41" t="e">
        <f t="shared" si="413"/>
        <v>#DIV/0!</v>
      </c>
      <c r="DM66" s="41" t="e">
        <f t="shared" si="413"/>
        <v>#DIV/0!</v>
      </c>
      <c r="DN66" s="41" t="e">
        <f t="shared" si="413"/>
        <v>#DIV/0!</v>
      </c>
      <c r="DO66" s="41">
        <f>SUM(DP50+DO64)</f>
        <v>0</v>
      </c>
      <c r="DP66" s="41">
        <f t="shared" ref="DP66" si="414">SUM(DQ50+DP64)</f>
        <v>0</v>
      </c>
      <c r="DQ66" s="50">
        <f t="shared" ref="DQ66" si="415">SUM(DR50+DQ64)</f>
        <v>0</v>
      </c>
      <c r="DR66" s="50">
        <f t="shared" ref="DR66" si="416">SUM(DS50+DR64)</f>
        <v>0</v>
      </c>
      <c r="DS66" s="42" t="e">
        <f t="shared" ref="DS66" si="417">SUM(DT50+DS64)</f>
        <v>#DIV/0!</v>
      </c>
      <c r="DT66" s="40" t="e">
        <f>+AVERAGE(DT64,DT50)</f>
        <v>#DIV/0!</v>
      </c>
      <c r="DU66" s="41" t="e">
        <f t="shared" ref="DU66:DY66" si="418">+AVERAGE(DU64,DU50)</f>
        <v>#DIV/0!</v>
      </c>
      <c r="DV66" s="41" t="e">
        <f t="shared" si="418"/>
        <v>#DIV/0!</v>
      </c>
      <c r="DW66" s="41" t="e">
        <f t="shared" si="418"/>
        <v>#DIV/0!</v>
      </c>
      <c r="DX66" s="41" t="e">
        <f t="shared" si="418"/>
        <v>#DIV/0!</v>
      </c>
      <c r="DY66" s="41" t="e">
        <f t="shared" si="418"/>
        <v>#DIV/0!</v>
      </c>
      <c r="DZ66" s="41">
        <f>SUM(EA50+DZ64)</f>
        <v>0</v>
      </c>
      <c r="EA66" s="41">
        <f t="shared" ref="EA66" si="419">SUM(EB50+EA64)</f>
        <v>0</v>
      </c>
      <c r="EB66" s="50">
        <f t="shared" ref="EB66" si="420">SUM(EC50+EB64)</f>
        <v>0</v>
      </c>
      <c r="EC66" s="50">
        <f t="shared" ref="EC66" si="421">SUM(ED50+EC64)</f>
        <v>0</v>
      </c>
      <c r="ED66" s="42">
        <f t="shared" ref="ED66" si="422">SUM(EE50+ED64)</f>
        <v>0</v>
      </c>
    </row>
  </sheetData>
  <mergeCells count="34">
    <mergeCell ref="A31:B31"/>
    <mergeCell ref="A3:A4"/>
    <mergeCell ref="B3:B4"/>
    <mergeCell ref="C3:S3"/>
    <mergeCell ref="A5:A16"/>
    <mergeCell ref="A17:A30"/>
    <mergeCell ref="N37:X37"/>
    <mergeCell ref="Y37:AI37"/>
    <mergeCell ref="AJ37:AT37"/>
    <mergeCell ref="T3:AJ3"/>
    <mergeCell ref="AK3:BA3"/>
    <mergeCell ref="A39:A50"/>
    <mergeCell ref="A51:A64"/>
    <mergeCell ref="A66:B66"/>
    <mergeCell ref="C37:M37"/>
    <mergeCell ref="A37:A38"/>
    <mergeCell ref="B37:B38"/>
    <mergeCell ref="CJ3:CZ3"/>
    <mergeCell ref="DA3:DQ3"/>
    <mergeCell ref="DR3:EH3"/>
    <mergeCell ref="BF37:BP37"/>
    <mergeCell ref="BQ37:CA37"/>
    <mergeCell ref="CB37:CL37"/>
    <mergeCell ref="CM37:CW37"/>
    <mergeCell ref="CX37:DH37"/>
    <mergeCell ref="BB3:BR3"/>
    <mergeCell ref="BS3:CI3"/>
    <mergeCell ref="AU37:BE37"/>
    <mergeCell ref="EI3:EY3"/>
    <mergeCell ref="EZ3:FP3"/>
    <mergeCell ref="FQ3:GG3"/>
    <mergeCell ref="GH3:GX3"/>
    <mergeCell ref="DI37:DS37"/>
    <mergeCell ref="DT37:ED37"/>
  </mergeCells>
  <phoneticPr fontId="9" type="noConversion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BU130"/>
  <sheetViews>
    <sheetView topLeftCell="A100" zoomScale="131" workbookViewId="0">
      <selection activeCell="BO36" sqref="BO1:CT1048576"/>
    </sheetView>
  </sheetViews>
  <sheetFormatPr baseColWidth="10" defaultRowHeight="15.75"/>
  <cols>
    <col min="1" max="1" width="8" customWidth="1"/>
    <col min="2" max="2" width="23.125" customWidth="1"/>
    <col min="3" max="3" width="20.875" customWidth="1"/>
    <col min="4" max="4" width="32" customWidth="1"/>
    <col min="5" max="8" width="20" customWidth="1"/>
  </cols>
  <sheetData>
    <row r="3" spans="1:4" ht="16.5" thickBot="1">
      <c r="A3" s="3" t="s">
        <v>28</v>
      </c>
      <c r="B3" s="18"/>
      <c r="C3" s="18"/>
      <c r="D3" s="18"/>
    </row>
    <row r="4" spans="1:4" ht="16.5" thickTop="1">
      <c r="A4" s="3" t="s">
        <v>338</v>
      </c>
      <c r="B4" s="125"/>
      <c r="C4" s="125"/>
      <c r="D4" s="125"/>
    </row>
    <row r="5" spans="1:4" ht="16.5" thickBot="1"/>
    <row r="6" spans="1:4" ht="50.1" customHeight="1" thickBot="1">
      <c r="A6" s="244" t="s">
        <v>337</v>
      </c>
      <c r="B6" s="245" t="s">
        <v>334</v>
      </c>
      <c r="C6" s="246" t="s">
        <v>335</v>
      </c>
      <c r="D6" s="247" t="s">
        <v>336</v>
      </c>
    </row>
    <row r="7" spans="1:4">
      <c r="A7" s="243"/>
      <c r="B7" s="237"/>
      <c r="C7" s="52"/>
      <c r="D7" s="52"/>
    </row>
    <row r="8" spans="1:4">
      <c r="A8" s="241"/>
      <c r="B8" s="238"/>
      <c r="C8" s="19"/>
      <c r="D8" s="19"/>
    </row>
    <row r="9" spans="1:4">
      <c r="A9" s="241"/>
      <c r="B9" s="238"/>
      <c r="C9" s="19"/>
      <c r="D9" s="19"/>
    </row>
    <row r="10" spans="1:4">
      <c r="A10" s="241"/>
      <c r="B10" s="238"/>
      <c r="C10" s="19"/>
      <c r="D10" s="19"/>
    </row>
    <row r="11" spans="1:4">
      <c r="A11" s="241"/>
      <c r="B11" s="238"/>
      <c r="C11" s="19"/>
      <c r="D11" s="19"/>
    </row>
    <row r="12" spans="1:4">
      <c r="A12" s="241"/>
      <c r="B12" s="238"/>
      <c r="C12" s="19"/>
      <c r="D12" s="19"/>
    </row>
    <row r="13" spans="1:4">
      <c r="A13" s="241"/>
      <c r="B13" s="238"/>
      <c r="C13" s="19"/>
      <c r="D13" s="19"/>
    </row>
    <row r="14" spans="1:4">
      <c r="A14" s="241"/>
      <c r="B14" s="238"/>
      <c r="C14" s="19"/>
      <c r="D14" s="19"/>
    </row>
    <row r="15" spans="1:4">
      <c r="A15" s="241"/>
      <c r="B15" s="238"/>
      <c r="C15" s="19"/>
      <c r="D15" s="19"/>
    </row>
    <row r="16" spans="1:4">
      <c r="A16" s="241"/>
      <c r="B16" s="238"/>
      <c r="C16" s="19"/>
      <c r="D16" s="19"/>
    </row>
    <row r="17" spans="1:4">
      <c r="A17" s="241"/>
      <c r="B17" s="238"/>
      <c r="C17" s="19"/>
      <c r="D17" s="19"/>
    </row>
    <row r="18" spans="1:4">
      <c r="A18" s="241"/>
      <c r="B18" s="238"/>
      <c r="C18" s="19"/>
      <c r="D18" s="19"/>
    </row>
    <row r="19" spans="1:4">
      <c r="A19" s="241"/>
      <c r="B19" s="238"/>
      <c r="C19" s="19"/>
      <c r="D19" s="19"/>
    </row>
    <row r="20" spans="1:4">
      <c r="A20" s="241"/>
      <c r="B20" s="238"/>
      <c r="C20" s="19"/>
      <c r="D20" s="19"/>
    </row>
    <row r="21" spans="1:4">
      <c r="A21" s="241"/>
      <c r="B21" s="238"/>
      <c r="C21" s="19"/>
      <c r="D21" s="19"/>
    </row>
    <row r="22" spans="1:4">
      <c r="A22" s="241"/>
      <c r="B22" s="238"/>
      <c r="C22" s="19"/>
      <c r="D22" s="19"/>
    </row>
    <row r="23" spans="1:4">
      <c r="A23" s="241"/>
      <c r="B23" s="238"/>
      <c r="C23" s="19"/>
      <c r="D23" s="19"/>
    </row>
    <row r="24" spans="1:4">
      <c r="A24" s="241"/>
      <c r="B24" s="238"/>
      <c r="C24" s="19"/>
      <c r="D24" s="19"/>
    </row>
    <row r="25" spans="1:4">
      <c r="A25" s="241"/>
      <c r="B25" s="238"/>
      <c r="C25" s="19"/>
      <c r="D25" s="19"/>
    </row>
    <row r="26" spans="1:4">
      <c r="A26" s="241"/>
      <c r="B26" s="238"/>
      <c r="C26" s="19"/>
      <c r="D26" s="19"/>
    </row>
    <row r="27" spans="1:4">
      <c r="A27" s="241"/>
      <c r="B27" s="238"/>
      <c r="C27" s="19"/>
      <c r="D27" s="19"/>
    </row>
    <row r="28" spans="1:4">
      <c r="A28" s="241"/>
      <c r="B28" s="238"/>
      <c r="C28" s="19"/>
      <c r="D28" s="19"/>
    </row>
    <row r="29" spans="1:4">
      <c r="A29" s="241"/>
      <c r="B29" s="238"/>
      <c r="C29" s="19"/>
      <c r="D29" s="19"/>
    </row>
    <row r="30" spans="1:4">
      <c r="A30" s="241"/>
      <c r="B30" s="238"/>
      <c r="C30" s="19"/>
      <c r="D30" s="19"/>
    </row>
    <row r="31" spans="1:4">
      <c r="A31" s="241"/>
      <c r="B31" s="238"/>
      <c r="C31" s="19"/>
      <c r="D31" s="19"/>
    </row>
    <row r="32" spans="1:4">
      <c r="A32" s="241"/>
      <c r="B32" s="238"/>
      <c r="C32" s="19"/>
      <c r="D32" s="19"/>
    </row>
    <row r="33" spans="1:73">
      <c r="A33" s="241"/>
      <c r="B33" s="238"/>
      <c r="C33" s="19"/>
      <c r="D33" s="19"/>
    </row>
    <row r="34" spans="1:73">
      <c r="A34" s="241"/>
      <c r="B34" s="238"/>
      <c r="C34" s="19"/>
      <c r="D34" s="19"/>
    </row>
    <row r="35" spans="1:73" ht="16.5" thickBot="1">
      <c r="A35" s="242"/>
      <c r="B35" s="239"/>
      <c r="C35" s="28"/>
      <c r="D35" s="28"/>
    </row>
    <row r="40" spans="1:73" ht="16.5" thickBot="1">
      <c r="A40" s="3" t="s">
        <v>342</v>
      </c>
      <c r="B40" s="125"/>
      <c r="C40" s="125"/>
      <c r="D40" s="125"/>
    </row>
    <row r="41" spans="1:73" ht="16.5" thickBot="1">
      <c r="B41" s="357" t="s">
        <v>2</v>
      </c>
      <c r="C41" s="358"/>
      <c r="D41" s="358"/>
      <c r="E41" s="358"/>
      <c r="F41" s="358"/>
      <c r="G41" s="359"/>
      <c r="H41" s="357" t="s">
        <v>21</v>
      </c>
      <c r="I41" s="358"/>
      <c r="J41" s="358"/>
      <c r="K41" s="358"/>
      <c r="L41" s="358"/>
      <c r="M41" s="359"/>
      <c r="N41" s="357" t="s">
        <v>22</v>
      </c>
      <c r="O41" s="358"/>
      <c r="P41" s="358"/>
      <c r="Q41" s="358"/>
      <c r="R41" s="358"/>
      <c r="S41" s="359"/>
      <c r="T41" s="357" t="s">
        <v>23</v>
      </c>
      <c r="U41" s="358"/>
      <c r="V41" s="358"/>
      <c r="W41" s="358"/>
      <c r="X41" s="358"/>
      <c r="Y41" s="359"/>
      <c r="Z41" s="357" t="s">
        <v>24</v>
      </c>
      <c r="AA41" s="358"/>
      <c r="AB41" s="358"/>
      <c r="AC41" s="358"/>
      <c r="AD41" s="358"/>
      <c r="AE41" s="359"/>
      <c r="AF41" s="357" t="s">
        <v>64</v>
      </c>
      <c r="AG41" s="358"/>
      <c r="AH41" s="358"/>
      <c r="AI41" s="358"/>
      <c r="AJ41" s="358"/>
      <c r="AK41" s="359"/>
      <c r="AL41" s="357" t="s">
        <v>160</v>
      </c>
      <c r="AM41" s="358"/>
      <c r="AN41" s="358"/>
      <c r="AO41" s="358"/>
      <c r="AP41" s="358"/>
      <c r="AQ41" s="359"/>
      <c r="AR41" s="357" t="s">
        <v>161</v>
      </c>
      <c r="AS41" s="358"/>
      <c r="AT41" s="358"/>
      <c r="AU41" s="358"/>
      <c r="AV41" s="358"/>
      <c r="AW41" s="359"/>
      <c r="AX41" s="357" t="s">
        <v>162</v>
      </c>
      <c r="AY41" s="358"/>
      <c r="AZ41" s="358"/>
      <c r="BA41" s="358"/>
      <c r="BB41" s="358"/>
      <c r="BC41" s="359"/>
      <c r="BD41" s="357" t="s">
        <v>163</v>
      </c>
      <c r="BE41" s="358"/>
      <c r="BF41" s="358"/>
      <c r="BG41" s="358"/>
      <c r="BH41" s="358"/>
      <c r="BI41" s="359"/>
      <c r="BJ41" s="357" t="s">
        <v>164</v>
      </c>
      <c r="BK41" s="358"/>
      <c r="BL41" s="358"/>
      <c r="BM41" s="358"/>
      <c r="BN41" s="358"/>
      <c r="BO41" s="359"/>
      <c r="BP41" s="357" t="s">
        <v>165</v>
      </c>
      <c r="BQ41" s="358"/>
      <c r="BR41" s="358"/>
      <c r="BS41" s="358"/>
      <c r="BT41" s="358"/>
      <c r="BU41" s="359"/>
    </row>
    <row r="42" spans="1:73" ht="95.25" thickBot="1">
      <c r="A42" s="279" t="s">
        <v>337</v>
      </c>
      <c r="B42" s="280" t="s">
        <v>334</v>
      </c>
      <c r="C42" s="276" t="s">
        <v>335</v>
      </c>
      <c r="D42" s="276" t="s">
        <v>336</v>
      </c>
      <c r="E42" s="277" t="s">
        <v>339</v>
      </c>
      <c r="F42" s="277" t="s">
        <v>340</v>
      </c>
      <c r="G42" s="278" t="s">
        <v>341</v>
      </c>
      <c r="H42" s="280" t="s">
        <v>334</v>
      </c>
      <c r="I42" s="276" t="s">
        <v>335</v>
      </c>
      <c r="J42" s="276" t="s">
        <v>336</v>
      </c>
      <c r="K42" s="277" t="s">
        <v>339</v>
      </c>
      <c r="L42" s="277" t="s">
        <v>340</v>
      </c>
      <c r="M42" s="278" t="s">
        <v>341</v>
      </c>
      <c r="N42" s="280" t="s">
        <v>334</v>
      </c>
      <c r="O42" s="276" t="s">
        <v>335</v>
      </c>
      <c r="P42" s="276" t="s">
        <v>336</v>
      </c>
      <c r="Q42" s="277" t="s">
        <v>339</v>
      </c>
      <c r="R42" s="277" t="s">
        <v>340</v>
      </c>
      <c r="S42" s="278" t="s">
        <v>341</v>
      </c>
      <c r="T42" s="280" t="s">
        <v>334</v>
      </c>
      <c r="U42" s="276" t="s">
        <v>335</v>
      </c>
      <c r="V42" s="276" t="s">
        <v>336</v>
      </c>
      <c r="W42" s="277" t="s">
        <v>339</v>
      </c>
      <c r="X42" s="277" t="s">
        <v>340</v>
      </c>
      <c r="Y42" s="278" t="s">
        <v>341</v>
      </c>
      <c r="Z42" s="280" t="s">
        <v>334</v>
      </c>
      <c r="AA42" s="276" t="s">
        <v>335</v>
      </c>
      <c r="AB42" s="276" t="s">
        <v>336</v>
      </c>
      <c r="AC42" s="277" t="s">
        <v>339</v>
      </c>
      <c r="AD42" s="277" t="s">
        <v>340</v>
      </c>
      <c r="AE42" s="278" t="s">
        <v>341</v>
      </c>
      <c r="AF42" s="280" t="s">
        <v>334</v>
      </c>
      <c r="AG42" s="276" t="s">
        <v>335</v>
      </c>
      <c r="AH42" s="276" t="s">
        <v>336</v>
      </c>
      <c r="AI42" s="277" t="s">
        <v>339</v>
      </c>
      <c r="AJ42" s="277" t="s">
        <v>340</v>
      </c>
      <c r="AK42" s="278" t="s">
        <v>341</v>
      </c>
      <c r="AL42" s="280" t="s">
        <v>334</v>
      </c>
      <c r="AM42" s="276" t="s">
        <v>335</v>
      </c>
      <c r="AN42" s="276" t="s">
        <v>336</v>
      </c>
      <c r="AO42" s="277" t="s">
        <v>339</v>
      </c>
      <c r="AP42" s="277" t="s">
        <v>340</v>
      </c>
      <c r="AQ42" s="278" t="s">
        <v>341</v>
      </c>
      <c r="AR42" s="280" t="s">
        <v>334</v>
      </c>
      <c r="AS42" s="276" t="s">
        <v>335</v>
      </c>
      <c r="AT42" s="276" t="s">
        <v>336</v>
      </c>
      <c r="AU42" s="277" t="s">
        <v>339</v>
      </c>
      <c r="AV42" s="277" t="s">
        <v>340</v>
      </c>
      <c r="AW42" s="278" t="s">
        <v>341</v>
      </c>
      <c r="AX42" s="280" t="s">
        <v>334</v>
      </c>
      <c r="AY42" s="276" t="s">
        <v>335</v>
      </c>
      <c r="AZ42" s="276" t="s">
        <v>336</v>
      </c>
      <c r="BA42" s="277" t="s">
        <v>339</v>
      </c>
      <c r="BB42" s="277" t="s">
        <v>340</v>
      </c>
      <c r="BC42" s="278" t="s">
        <v>341</v>
      </c>
      <c r="BD42" s="280" t="s">
        <v>334</v>
      </c>
      <c r="BE42" s="276" t="s">
        <v>335</v>
      </c>
      <c r="BF42" s="276" t="s">
        <v>336</v>
      </c>
      <c r="BG42" s="277" t="s">
        <v>339</v>
      </c>
      <c r="BH42" s="277" t="s">
        <v>340</v>
      </c>
      <c r="BI42" s="278" t="s">
        <v>341</v>
      </c>
      <c r="BJ42" s="280" t="s">
        <v>334</v>
      </c>
      <c r="BK42" s="276" t="s">
        <v>335</v>
      </c>
      <c r="BL42" s="276" t="s">
        <v>336</v>
      </c>
      <c r="BM42" s="277" t="s">
        <v>339</v>
      </c>
      <c r="BN42" s="277" t="s">
        <v>340</v>
      </c>
      <c r="BO42" s="278" t="s">
        <v>341</v>
      </c>
      <c r="BP42" s="280" t="s">
        <v>334</v>
      </c>
      <c r="BQ42" s="276" t="s">
        <v>335</v>
      </c>
      <c r="BR42" s="276" t="s">
        <v>336</v>
      </c>
      <c r="BS42" s="277" t="s">
        <v>339</v>
      </c>
      <c r="BT42" s="277" t="s">
        <v>340</v>
      </c>
      <c r="BU42" s="278" t="s">
        <v>341</v>
      </c>
    </row>
    <row r="43" spans="1:73">
      <c r="A43" s="249"/>
      <c r="B43" s="249"/>
      <c r="C43" s="249"/>
      <c r="D43" s="249"/>
      <c r="E43" s="249"/>
      <c r="F43" s="249"/>
      <c r="G43" s="248"/>
      <c r="H43" s="249"/>
      <c r="I43" s="249"/>
      <c r="J43" s="249"/>
      <c r="K43" s="249"/>
      <c r="L43" s="249"/>
      <c r="M43" s="248"/>
      <c r="N43" s="249"/>
      <c r="O43" s="249"/>
      <c r="P43" s="249"/>
      <c r="Q43" s="249"/>
      <c r="R43" s="249"/>
      <c r="S43" s="248"/>
      <c r="T43" s="249"/>
      <c r="U43" s="249"/>
      <c r="V43" s="249"/>
      <c r="W43" s="249"/>
      <c r="X43" s="249"/>
      <c r="Y43" s="248"/>
      <c r="Z43" s="249"/>
      <c r="AA43" s="249"/>
      <c r="AB43" s="249"/>
      <c r="AC43" s="249"/>
      <c r="AD43" s="249"/>
      <c r="AE43" s="248"/>
      <c r="AF43" s="249"/>
      <c r="AG43" s="249"/>
      <c r="AH43" s="249"/>
      <c r="AI43" s="249"/>
      <c r="AJ43" s="249"/>
      <c r="AK43" s="248"/>
      <c r="AL43" s="249"/>
      <c r="AM43" s="249"/>
      <c r="AN43" s="249"/>
      <c r="AO43" s="249"/>
      <c r="AP43" s="249"/>
      <c r="AQ43" s="248"/>
      <c r="AR43" s="249"/>
      <c r="AS43" s="249"/>
      <c r="AT43" s="249"/>
      <c r="AU43" s="249"/>
      <c r="AV43" s="249"/>
      <c r="AW43" s="248"/>
      <c r="AX43" s="249"/>
      <c r="AY43" s="249"/>
      <c r="AZ43" s="249"/>
      <c r="BA43" s="249"/>
      <c r="BB43" s="249"/>
      <c r="BC43" s="248"/>
      <c r="BD43" s="249"/>
      <c r="BE43" s="249"/>
      <c r="BF43" s="249"/>
      <c r="BG43" s="249"/>
      <c r="BH43" s="249"/>
      <c r="BI43" s="248"/>
      <c r="BJ43" s="249"/>
      <c r="BK43" s="249"/>
      <c r="BL43" s="249"/>
      <c r="BM43" s="249"/>
      <c r="BN43" s="249"/>
      <c r="BO43" s="248"/>
      <c r="BP43" s="249"/>
      <c r="BQ43" s="249"/>
      <c r="BR43" s="249"/>
      <c r="BS43" s="249"/>
      <c r="BT43" s="249"/>
      <c r="BU43" s="248"/>
    </row>
    <row r="44" spans="1:73">
      <c r="A44" s="248"/>
      <c r="B44" s="248"/>
      <c r="C44" s="248"/>
      <c r="D44" s="248"/>
      <c r="E44" s="248"/>
      <c r="F44" s="248"/>
      <c r="G44" s="249"/>
      <c r="H44" s="248"/>
      <c r="I44" s="248"/>
      <c r="J44" s="248"/>
      <c r="K44" s="248"/>
      <c r="L44" s="248"/>
      <c r="M44" s="249"/>
      <c r="N44" s="248"/>
      <c r="O44" s="248"/>
      <c r="P44" s="248"/>
      <c r="Q44" s="248"/>
      <c r="R44" s="248"/>
      <c r="S44" s="249"/>
      <c r="T44" s="248"/>
      <c r="U44" s="248"/>
      <c r="V44" s="248"/>
      <c r="W44" s="248"/>
      <c r="X44" s="248"/>
      <c r="Y44" s="249"/>
      <c r="Z44" s="248"/>
      <c r="AA44" s="248"/>
      <c r="AB44" s="248"/>
      <c r="AC44" s="248"/>
      <c r="AD44" s="248"/>
      <c r="AE44" s="249"/>
      <c r="AF44" s="248"/>
      <c r="AG44" s="248"/>
      <c r="AH44" s="248"/>
      <c r="AI44" s="248"/>
      <c r="AJ44" s="248"/>
      <c r="AK44" s="249"/>
      <c r="AL44" s="248"/>
      <c r="AM44" s="248"/>
      <c r="AN44" s="248"/>
      <c r="AO44" s="248"/>
      <c r="AP44" s="248"/>
      <c r="AQ44" s="249"/>
      <c r="AR44" s="248"/>
      <c r="AS44" s="248"/>
      <c r="AT44" s="248"/>
      <c r="AU44" s="248"/>
      <c r="AV44" s="248"/>
      <c r="AW44" s="249"/>
      <c r="AX44" s="248"/>
      <c r="AY44" s="248"/>
      <c r="AZ44" s="248"/>
      <c r="BA44" s="248"/>
      <c r="BB44" s="248"/>
      <c r="BC44" s="249"/>
      <c r="BD44" s="248"/>
      <c r="BE44" s="248"/>
      <c r="BF44" s="248"/>
      <c r="BG44" s="248"/>
      <c r="BH44" s="248"/>
      <c r="BI44" s="249"/>
      <c r="BJ44" s="248"/>
      <c r="BK44" s="248"/>
      <c r="BL44" s="248"/>
      <c r="BM44" s="248"/>
      <c r="BN44" s="248"/>
      <c r="BO44" s="249"/>
      <c r="BP44" s="248"/>
      <c r="BQ44" s="248"/>
      <c r="BR44" s="248"/>
      <c r="BS44" s="248"/>
      <c r="BT44" s="248"/>
      <c r="BU44" s="249"/>
    </row>
    <row r="45" spans="1:73">
      <c r="A45" s="248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  <c r="BI45" s="248"/>
      <c r="BJ45" s="248"/>
      <c r="BK45" s="248"/>
      <c r="BL45" s="248"/>
      <c r="BM45" s="248"/>
      <c r="BN45" s="248"/>
      <c r="BO45" s="248"/>
      <c r="BP45" s="248"/>
      <c r="BQ45" s="248"/>
      <c r="BR45" s="248"/>
      <c r="BS45" s="248"/>
      <c r="BT45" s="248"/>
      <c r="BU45" s="248"/>
    </row>
    <row r="46" spans="1:73">
      <c r="A46" s="248"/>
      <c r="B46" s="248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  <c r="BI46" s="248"/>
      <c r="BJ46" s="248"/>
      <c r="BK46" s="248"/>
      <c r="BL46" s="248"/>
      <c r="BM46" s="248"/>
      <c r="BN46" s="248"/>
      <c r="BO46" s="248"/>
      <c r="BP46" s="248"/>
      <c r="BQ46" s="248"/>
      <c r="BR46" s="248"/>
      <c r="BS46" s="248"/>
      <c r="BT46" s="248"/>
      <c r="BU46" s="248"/>
    </row>
    <row r="47" spans="1:73">
      <c r="A47" s="248"/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/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  <c r="BI47" s="248"/>
      <c r="BJ47" s="248"/>
      <c r="BK47" s="248"/>
      <c r="BL47" s="248"/>
      <c r="BM47" s="248"/>
      <c r="BN47" s="248"/>
      <c r="BO47" s="248"/>
      <c r="BP47" s="248"/>
      <c r="BQ47" s="248"/>
      <c r="BR47" s="248"/>
      <c r="BS47" s="248"/>
      <c r="BT47" s="248"/>
      <c r="BU47" s="248"/>
    </row>
    <row r="48" spans="1:73">
      <c r="A48" s="248"/>
      <c r="B48" s="248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248"/>
      <c r="AE48" s="248"/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  <c r="BI48" s="248"/>
      <c r="BJ48" s="248"/>
      <c r="BK48" s="248"/>
      <c r="BL48" s="248"/>
      <c r="BM48" s="248"/>
      <c r="BN48" s="248"/>
      <c r="BO48" s="248"/>
      <c r="BP48" s="248"/>
      <c r="BQ48" s="248"/>
      <c r="BR48" s="248"/>
      <c r="BS48" s="248"/>
      <c r="BT48" s="248"/>
      <c r="BU48" s="248"/>
    </row>
    <row r="49" spans="1:73">
      <c r="A49" s="248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D49" s="248"/>
      <c r="BE49" s="248"/>
      <c r="BF49" s="248"/>
      <c r="BG49" s="248"/>
      <c r="BH49" s="248"/>
      <c r="BI49" s="248"/>
      <c r="BJ49" s="248"/>
      <c r="BK49" s="248"/>
      <c r="BL49" s="248"/>
      <c r="BM49" s="248"/>
      <c r="BN49" s="248"/>
      <c r="BO49" s="248"/>
      <c r="BP49" s="248"/>
      <c r="BQ49" s="248"/>
      <c r="BR49" s="248"/>
      <c r="BS49" s="248"/>
      <c r="BT49" s="248"/>
      <c r="BU49" s="248"/>
    </row>
    <row r="50" spans="1:73">
      <c r="A50" s="248"/>
      <c r="B50" s="248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8"/>
      <c r="BN50" s="248"/>
      <c r="BO50" s="248"/>
      <c r="BP50" s="248"/>
      <c r="BQ50" s="248"/>
      <c r="BR50" s="248"/>
      <c r="BS50" s="248"/>
      <c r="BT50" s="248"/>
      <c r="BU50" s="248"/>
    </row>
    <row r="51" spans="1:73">
      <c r="A51" s="248"/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  <c r="BI51" s="248"/>
      <c r="BJ51" s="248"/>
      <c r="BK51" s="248"/>
      <c r="BL51" s="248"/>
      <c r="BM51" s="248"/>
      <c r="BN51" s="248"/>
      <c r="BO51" s="248"/>
      <c r="BP51" s="248"/>
      <c r="BQ51" s="248"/>
      <c r="BR51" s="248"/>
      <c r="BS51" s="248"/>
      <c r="BT51" s="248"/>
      <c r="BU51" s="248"/>
    </row>
    <row r="52" spans="1:73">
      <c r="A52" s="248"/>
      <c r="B52" s="248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D52" s="248"/>
      <c r="BE52" s="248"/>
      <c r="BF52" s="248"/>
      <c r="BG52" s="248"/>
      <c r="BH52" s="248"/>
      <c r="BI52" s="248"/>
      <c r="BJ52" s="248"/>
      <c r="BK52" s="248"/>
      <c r="BL52" s="248"/>
      <c r="BM52" s="248"/>
      <c r="BN52" s="248"/>
      <c r="BO52" s="248"/>
      <c r="BP52" s="248"/>
      <c r="BQ52" s="248"/>
      <c r="BR52" s="248"/>
      <c r="BS52" s="248"/>
      <c r="BT52" s="248"/>
      <c r="BU52" s="248"/>
    </row>
    <row r="53" spans="1:73">
      <c r="A53" s="248"/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D53" s="248"/>
      <c r="BE53" s="248"/>
      <c r="BF53" s="248"/>
      <c r="BG53" s="248"/>
      <c r="BH53" s="248"/>
      <c r="BI53" s="248"/>
      <c r="BJ53" s="248"/>
      <c r="BK53" s="248"/>
      <c r="BL53" s="248"/>
      <c r="BM53" s="248"/>
      <c r="BN53" s="248"/>
      <c r="BO53" s="248"/>
      <c r="BP53" s="248"/>
      <c r="BQ53" s="248"/>
      <c r="BR53" s="248"/>
      <c r="BS53" s="248"/>
      <c r="BT53" s="248"/>
      <c r="BU53" s="248"/>
    </row>
    <row r="54" spans="1:73">
      <c r="A54" s="248"/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/>
      <c r="AD54" s="248"/>
      <c r="AE54" s="248"/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D54" s="248"/>
      <c r="BE54" s="248"/>
      <c r="BF54" s="248"/>
      <c r="BG54" s="248"/>
      <c r="BH54" s="248"/>
      <c r="BI54" s="248"/>
      <c r="BJ54" s="248"/>
      <c r="BK54" s="248"/>
      <c r="BL54" s="248"/>
      <c r="BM54" s="248"/>
      <c r="BN54" s="248"/>
      <c r="BO54" s="248"/>
      <c r="BP54" s="248"/>
      <c r="BQ54" s="248"/>
      <c r="BR54" s="248"/>
      <c r="BS54" s="248"/>
      <c r="BT54" s="248"/>
      <c r="BU54" s="248"/>
    </row>
    <row r="55" spans="1:73">
      <c r="A55" s="248"/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  <c r="BI55" s="248"/>
      <c r="BJ55" s="248"/>
      <c r="BK55" s="248"/>
      <c r="BL55" s="248"/>
      <c r="BM55" s="248"/>
      <c r="BN55" s="248"/>
      <c r="BO55" s="248"/>
      <c r="BP55" s="248"/>
      <c r="BQ55" s="248"/>
      <c r="BR55" s="248"/>
      <c r="BS55" s="248"/>
      <c r="BT55" s="248"/>
      <c r="BU55" s="248"/>
    </row>
    <row r="56" spans="1:73">
      <c r="A56" s="248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48"/>
      <c r="BB56" s="248"/>
      <c r="BC56" s="248"/>
      <c r="BD56" s="248"/>
      <c r="BE56" s="248"/>
      <c r="BF56" s="248"/>
      <c r="BG56" s="248"/>
      <c r="BH56" s="248"/>
      <c r="BI56" s="248"/>
      <c r="BJ56" s="248"/>
      <c r="BK56" s="248"/>
      <c r="BL56" s="248"/>
      <c r="BM56" s="248"/>
      <c r="BN56" s="248"/>
      <c r="BO56" s="248"/>
      <c r="BP56" s="248"/>
      <c r="BQ56" s="248"/>
      <c r="BR56" s="248"/>
      <c r="BS56" s="248"/>
      <c r="BT56" s="248"/>
      <c r="BU56" s="248"/>
    </row>
    <row r="57" spans="1:73">
      <c r="A57" s="248"/>
      <c r="B57" s="248"/>
      <c r="C57" s="248"/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48"/>
      <c r="AL57" s="248"/>
      <c r="AM57" s="248"/>
      <c r="AN57" s="248"/>
      <c r="AO57" s="248"/>
      <c r="AP57" s="248"/>
      <c r="AQ57" s="248"/>
      <c r="AR57" s="248"/>
      <c r="AS57" s="248"/>
      <c r="AT57" s="248"/>
      <c r="AU57" s="248"/>
      <c r="AV57" s="248"/>
      <c r="AW57" s="248"/>
      <c r="AX57" s="248"/>
      <c r="AY57" s="248"/>
      <c r="AZ57" s="248"/>
      <c r="BA57" s="248"/>
      <c r="BB57" s="248"/>
      <c r="BC57" s="248"/>
      <c r="BD57" s="248"/>
      <c r="BE57" s="248"/>
      <c r="BF57" s="248"/>
      <c r="BG57" s="248"/>
      <c r="BH57" s="248"/>
      <c r="BI57" s="248"/>
      <c r="BJ57" s="248"/>
      <c r="BK57" s="248"/>
      <c r="BL57" s="248"/>
      <c r="BM57" s="248"/>
      <c r="BN57" s="248"/>
      <c r="BO57" s="248"/>
      <c r="BP57" s="248"/>
      <c r="BQ57" s="248"/>
      <c r="BR57" s="248"/>
      <c r="BS57" s="248"/>
      <c r="BT57" s="248"/>
      <c r="BU57" s="248"/>
    </row>
    <row r="58" spans="1:73">
      <c r="A58" s="248"/>
      <c r="B58" s="248"/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/>
      <c r="AD58" s="248"/>
      <c r="AE58" s="248"/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8"/>
      <c r="AU58" s="248"/>
      <c r="AV58" s="248"/>
      <c r="AW58" s="248"/>
      <c r="AX58" s="248"/>
      <c r="AY58" s="248"/>
      <c r="AZ58" s="248"/>
      <c r="BA58" s="248"/>
      <c r="BB58" s="248"/>
      <c r="BC58" s="248"/>
      <c r="BD58" s="248"/>
      <c r="BE58" s="248"/>
      <c r="BF58" s="248"/>
      <c r="BG58" s="248"/>
      <c r="BH58" s="248"/>
      <c r="BI58" s="248"/>
      <c r="BJ58" s="248"/>
      <c r="BK58" s="248"/>
      <c r="BL58" s="248"/>
      <c r="BM58" s="248"/>
      <c r="BN58" s="248"/>
      <c r="BO58" s="248"/>
      <c r="BP58" s="248"/>
      <c r="BQ58" s="248"/>
      <c r="BR58" s="248"/>
      <c r="BS58" s="248"/>
      <c r="BT58" s="248"/>
      <c r="BU58" s="248"/>
    </row>
    <row r="59" spans="1:73">
      <c r="A59" s="248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  <c r="AA59" s="248"/>
      <c r="AB59" s="248"/>
      <c r="AC59" s="248"/>
      <c r="AD59" s="248"/>
      <c r="AE59" s="248"/>
      <c r="AF59" s="248"/>
      <c r="AG59" s="248"/>
      <c r="AH59" s="248"/>
      <c r="AI59" s="248"/>
      <c r="AJ59" s="248"/>
      <c r="AK59" s="248"/>
      <c r="AL59" s="248"/>
      <c r="AM59" s="248"/>
      <c r="AN59" s="248"/>
      <c r="AO59" s="248"/>
      <c r="AP59" s="248"/>
      <c r="AQ59" s="248"/>
      <c r="AR59" s="248"/>
      <c r="AS59" s="248"/>
      <c r="AT59" s="248"/>
      <c r="AU59" s="248"/>
      <c r="AV59" s="248"/>
      <c r="AW59" s="248"/>
      <c r="AX59" s="248"/>
      <c r="AY59" s="248"/>
      <c r="AZ59" s="248"/>
      <c r="BA59" s="248"/>
      <c r="BB59" s="248"/>
      <c r="BC59" s="248"/>
      <c r="BD59" s="248"/>
      <c r="BE59" s="248"/>
      <c r="BF59" s="248"/>
      <c r="BG59" s="248"/>
      <c r="BH59" s="248"/>
      <c r="BI59" s="248"/>
      <c r="BJ59" s="248"/>
      <c r="BK59" s="248"/>
      <c r="BL59" s="248"/>
      <c r="BM59" s="248"/>
      <c r="BN59" s="248"/>
      <c r="BO59" s="248"/>
      <c r="BP59" s="248"/>
      <c r="BQ59" s="248"/>
      <c r="BR59" s="248"/>
      <c r="BS59" s="248"/>
      <c r="BT59" s="248"/>
      <c r="BU59" s="248"/>
    </row>
    <row r="60" spans="1:73">
      <c r="A60" s="248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248"/>
      <c r="N60" s="248"/>
      <c r="O60" s="248"/>
      <c r="P60" s="248"/>
      <c r="Q60" s="248"/>
      <c r="R60" s="248"/>
      <c r="S60" s="248"/>
      <c r="T60" s="248"/>
      <c r="U60" s="248"/>
      <c r="V60" s="248"/>
      <c r="W60" s="248"/>
      <c r="X60" s="248"/>
      <c r="Y60" s="248"/>
      <c r="Z60" s="248"/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248"/>
      <c r="BC60" s="248"/>
      <c r="BD60" s="248"/>
      <c r="BE60" s="248"/>
      <c r="BF60" s="248"/>
      <c r="BG60" s="248"/>
      <c r="BH60" s="248"/>
      <c r="BI60" s="248"/>
      <c r="BJ60" s="248"/>
      <c r="BK60" s="248"/>
      <c r="BL60" s="248"/>
      <c r="BM60" s="248"/>
      <c r="BN60" s="248"/>
      <c r="BO60" s="248"/>
      <c r="BP60" s="248"/>
      <c r="BQ60" s="248"/>
      <c r="BR60" s="248"/>
      <c r="BS60" s="248"/>
      <c r="BT60" s="248"/>
      <c r="BU60" s="248"/>
    </row>
    <row r="61" spans="1:73">
      <c r="A61" s="248"/>
      <c r="B61" s="248"/>
      <c r="C61" s="248"/>
      <c r="D61" s="248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248"/>
      <c r="BC61" s="248"/>
      <c r="BD61" s="248"/>
      <c r="BE61" s="248"/>
      <c r="BF61" s="248"/>
      <c r="BG61" s="248"/>
      <c r="BH61" s="248"/>
      <c r="BI61" s="248"/>
      <c r="BJ61" s="248"/>
      <c r="BK61" s="248"/>
      <c r="BL61" s="248"/>
      <c r="BM61" s="248"/>
      <c r="BN61" s="248"/>
      <c r="BO61" s="248"/>
      <c r="BP61" s="248"/>
      <c r="BQ61" s="248"/>
      <c r="BR61" s="248"/>
      <c r="BS61" s="248"/>
      <c r="BT61" s="248"/>
      <c r="BU61" s="248"/>
    </row>
    <row r="62" spans="1:73">
      <c r="A62" s="248"/>
      <c r="B62" s="248"/>
      <c r="C62" s="248"/>
      <c r="D62" s="248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  <c r="BI62" s="248"/>
      <c r="BJ62" s="248"/>
      <c r="BK62" s="248"/>
      <c r="BL62" s="248"/>
      <c r="BM62" s="248"/>
      <c r="BN62" s="248"/>
      <c r="BO62" s="248"/>
      <c r="BP62" s="248"/>
      <c r="BQ62" s="248"/>
      <c r="BR62" s="248"/>
      <c r="BS62" s="248"/>
      <c r="BT62" s="248"/>
      <c r="BU62" s="248"/>
    </row>
    <row r="63" spans="1:73">
      <c r="A63" s="248"/>
      <c r="B63" s="248"/>
      <c r="C63" s="248"/>
      <c r="D63" s="248"/>
      <c r="E63" s="248"/>
      <c r="F63" s="248"/>
      <c r="G63" s="248"/>
      <c r="H63" s="248"/>
      <c r="I63" s="248"/>
      <c r="J63" s="248"/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48"/>
      <c r="BB63" s="248"/>
      <c r="BC63" s="248"/>
      <c r="BD63" s="248"/>
      <c r="BE63" s="248"/>
      <c r="BF63" s="248"/>
      <c r="BG63" s="248"/>
      <c r="BH63" s="248"/>
      <c r="BI63" s="248"/>
      <c r="BJ63" s="248"/>
      <c r="BK63" s="248"/>
      <c r="BL63" s="248"/>
      <c r="BM63" s="248"/>
      <c r="BN63" s="248"/>
      <c r="BO63" s="248"/>
      <c r="BP63" s="248"/>
      <c r="BQ63" s="248"/>
      <c r="BR63" s="248"/>
      <c r="BS63" s="248"/>
      <c r="BT63" s="248"/>
      <c r="BU63" s="248"/>
    </row>
    <row r="64" spans="1:73">
      <c r="A64" s="248"/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8"/>
      <c r="M64" s="248"/>
      <c r="N64" s="248"/>
      <c r="O64" s="248"/>
      <c r="P64" s="248"/>
      <c r="Q64" s="248"/>
      <c r="R64" s="248"/>
      <c r="S64" s="248"/>
      <c r="T64" s="248"/>
      <c r="U64" s="248"/>
      <c r="V64" s="248"/>
      <c r="W64" s="248"/>
      <c r="X64" s="248"/>
      <c r="Y64" s="248"/>
      <c r="Z64" s="248"/>
      <c r="AA64" s="248"/>
      <c r="AB64" s="248"/>
      <c r="AC64" s="248"/>
      <c r="AD64" s="248"/>
      <c r="AE64" s="248"/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48"/>
      <c r="BB64" s="248"/>
      <c r="BC64" s="248"/>
      <c r="BD64" s="248"/>
      <c r="BE64" s="248"/>
      <c r="BF64" s="248"/>
      <c r="BG64" s="248"/>
      <c r="BH64" s="248"/>
      <c r="BI64" s="248"/>
      <c r="BJ64" s="248"/>
      <c r="BK64" s="248"/>
      <c r="BL64" s="248"/>
      <c r="BM64" s="248"/>
      <c r="BN64" s="248"/>
      <c r="BO64" s="248"/>
      <c r="BP64" s="248"/>
      <c r="BQ64" s="248"/>
      <c r="BR64" s="248"/>
      <c r="BS64" s="248"/>
      <c r="BT64" s="248"/>
      <c r="BU64" s="248"/>
    </row>
    <row r="65" spans="1:73">
      <c r="A65" s="248"/>
      <c r="B65" s="248"/>
      <c r="C65" s="248"/>
      <c r="D65" s="248"/>
      <c r="E65" s="248"/>
      <c r="F65" s="248"/>
      <c r="G65" s="248"/>
      <c r="H65" s="248"/>
      <c r="I65" s="248"/>
      <c r="J65" s="248"/>
      <c r="K65" s="248"/>
      <c r="L65" s="248"/>
      <c r="M65" s="248"/>
      <c r="N65" s="248"/>
      <c r="O65" s="248"/>
      <c r="P65" s="248"/>
      <c r="Q65" s="248"/>
      <c r="R65" s="248"/>
      <c r="S65" s="248"/>
      <c r="T65" s="248"/>
      <c r="U65" s="248"/>
      <c r="V65" s="248"/>
      <c r="W65" s="248"/>
      <c r="X65" s="248"/>
      <c r="Y65" s="248"/>
      <c r="Z65" s="248"/>
      <c r="AA65" s="248"/>
      <c r="AB65" s="248"/>
      <c r="AC65" s="248"/>
      <c r="AD65" s="248"/>
      <c r="AE65" s="248"/>
      <c r="AF65" s="248"/>
      <c r="AG65" s="248"/>
      <c r="AH65" s="248"/>
      <c r="AI65" s="248"/>
      <c r="AJ65" s="248"/>
      <c r="AK65" s="248"/>
      <c r="AL65" s="248"/>
      <c r="AM65" s="248"/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48"/>
      <c r="BB65" s="248"/>
      <c r="BC65" s="248"/>
      <c r="BD65" s="248"/>
      <c r="BE65" s="248"/>
      <c r="BF65" s="248"/>
      <c r="BG65" s="248"/>
      <c r="BH65" s="248"/>
      <c r="BI65" s="248"/>
      <c r="BJ65" s="248"/>
      <c r="BK65" s="248"/>
      <c r="BL65" s="248"/>
      <c r="BM65" s="248"/>
      <c r="BN65" s="248"/>
      <c r="BO65" s="248"/>
      <c r="BP65" s="248"/>
      <c r="BQ65" s="248"/>
      <c r="BR65" s="248"/>
      <c r="BS65" s="248"/>
      <c r="BT65" s="248"/>
      <c r="BU65" s="248"/>
    </row>
    <row r="66" spans="1:73">
      <c r="A66" s="248"/>
      <c r="B66" s="248"/>
      <c r="C66" s="248"/>
      <c r="D66" s="248"/>
      <c r="E66" s="248"/>
      <c r="F66" s="248"/>
      <c r="G66" s="248"/>
      <c r="H66" s="248"/>
      <c r="I66" s="248"/>
      <c r="J66" s="248"/>
      <c r="K66" s="248"/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48"/>
      <c r="Y66" s="248"/>
      <c r="Z66" s="248"/>
      <c r="AA66" s="248"/>
      <c r="AB66" s="248"/>
      <c r="AC66" s="248"/>
      <c r="AD66" s="248"/>
      <c r="AE66" s="248"/>
      <c r="AF66" s="248"/>
      <c r="AG66" s="248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248"/>
      <c r="AS66" s="248"/>
      <c r="AT66" s="248"/>
      <c r="AU66" s="248"/>
      <c r="AV66" s="248"/>
      <c r="AW66" s="248"/>
      <c r="AX66" s="248"/>
      <c r="AY66" s="248"/>
      <c r="AZ66" s="248"/>
      <c r="BA66" s="248"/>
      <c r="BB66" s="248"/>
      <c r="BC66" s="248"/>
      <c r="BD66" s="248"/>
      <c r="BE66" s="248"/>
      <c r="BF66" s="248"/>
      <c r="BG66" s="248"/>
      <c r="BH66" s="248"/>
      <c r="BI66" s="248"/>
      <c r="BJ66" s="248"/>
      <c r="BK66" s="248"/>
      <c r="BL66" s="248"/>
      <c r="BM66" s="248"/>
      <c r="BN66" s="248"/>
      <c r="BO66" s="248"/>
      <c r="BP66" s="248"/>
      <c r="BQ66" s="248"/>
      <c r="BR66" s="248"/>
      <c r="BS66" s="248"/>
      <c r="BT66" s="248"/>
      <c r="BU66" s="248"/>
    </row>
    <row r="67" spans="1:73">
      <c r="A67" s="248"/>
      <c r="B67" s="248"/>
      <c r="C67" s="248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248"/>
      <c r="Z67" s="248"/>
      <c r="AA67" s="248"/>
      <c r="AB67" s="248"/>
      <c r="AC67" s="248"/>
      <c r="AD67" s="248"/>
      <c r="AE67" s="248"/>
      <c r="AF67" s="248"/>
      <c r="AG67" s="248"/>
      <c r="AH67" s="248"/>
      <c r="AI67" s="248"/>
      <c r="AJ67" s="248"/>
      <c r="AK67" s="248"/>
      <c r="AL67" s="248"/>
      <c r="AM67" s="248"/>
      <c r="AN67" s="248"/>
      <c r="AO67" s="248"/>
      <c r="AP67" s="248"/>
      <c r="AQ67" s="248"/>
      <c r="AR67" s="248"/>
      <c r="AS67" s="248"/>
      <c r="AT67" s="248"/>
      <c r="AU67" s="248"/>
      <c r="AV67" s="248"/>
      <c r="AW67" s="248"/>
      <c r="AX67" s="248"/>
      <c r="AY67" s="248"/>
      <c r="AZ67" s="248"/>
      <c r="BA67" s="248"/>
      <c r="BB67" s="248"/>
      <c r="BC67" s="248"/>
      <c r="BD67" s="248"/>
      <c r="BE67" s="248"/>
      <c r="BF67" s="248"/>
      <c r="BG67" s="248"/>
      <c r="BH67" s="248"/>
      <c r="BI67" s="248"/>
      <c r="BJ67" s="248"/>
      <c r="BK67" s="248"/>
      <c r="BL67" s="248"/>
      <c r="BM67" s="248"/>
      <c r="BN67" s="248"/>
      <c r="BO67" s="248"/>
      <c r="BP67" s="248"/>
      <c r="BQ67" s="248"/>
      <c r="BR67" s="248"/>
      <c r="BS67" s="248"/>
      <c r="BT67" s="248"/>
      <c r="BU67" s="248"/>
    </row>
    <row r="68" spans="1:73">
      <c r="A68" s="248"/>
      <c r="B68" s="248"/>
      <c r="C68" s="248"/>
      <c r="D68" s="248"/>
      <c r="E68" s="248"/>
      <c r="F68" s="248"/>
      <c r="G68" s="248"/>
      <c r="H68" s="248"/>
      <c r="I68" s="248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  <c r="AD68" s="248"/>
      <c r="AE68" s="248"/>
      <c r="AF68" s="248"/>
      <c r="AG68" s="248"/>
      <c r="AH68" s="248"/>
      <c r="AI68" s="248"/>
      <c r="AJ68" s="248"/>
      <c r="AK68" s="248"/>
      <c r="AL68" s="248"/>
      <c r="AM68" s="248"/>
      <c r="AN68" s="248"/>
      <c r="AO68" s="248"/>
      <c r="AP68" s="248"/>
      <c r="AQ68" s="248"/>
      <c r="AR68" s="248"/>
      <c r="AS68" s="248"/>
      <c r="AT68" s="248"/>
      <c r="AU68" s="248"/>
      <c r="AV68" s="248"/>
      <c r="AW68" s="248"/>
      <c r="AX68" s="248"/>
      <c r="AY68" s="248"/>
      <c r="AZ68" s="248"/>
      <c r="BA68" s="248"/>
      <c r="BB68" s="248"/>
      <c r="BC68" s="248"/>
      <c r="BD68" s="248"/>
      <c r="BE68" s="248"/>
      <c r="BF68" s="248"/>
      <c r="BG68" s="248"/>
      <c r="BH68" s="248"/>
      <c r="BI68" s="248"/>
      <c r="BJ68" s="248"/>
      <c r="BK68" s="248"/>
      <c r="BL68" s="248"/>
      <c r="BM68" s="248"/>
      <c r="BN68" s="248"/>
      <c r="BO68" s="248"/>
      <c r="BP68" s="248"/>
      <c r="BQ68" s="248"/>
      <c r="BR68" s="248"/>
      <c r="BS68" s="248"/>
      <c r="BT68" s="248"/>
      <c r="BU68" s="248"/>
    </row>
    <row r="69" spans="1:73">
      <c r="A69" s="248"/>
      <c r="B69" s="248"/>
      <c r="C69" s="248"/>
      <c r="D69" s="248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48"/>
      <c r="AL69" s="248"/>
      <c r="AM69" s="248"/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48"/>
      <c r="BB69" s="248"/>
      <c r="BC69" s="248"/>
      <c r="BD69" s="248"/>
      <c r="BE69" s="248"/>
      <c r="BF69" s="248"/>
      <c r="BG69" s="248"/>
      <c r="BH69" s="248"/>
      <c r="BI69" s="248"/>
      <c r="BJ69" s="248"/>
      <c r="BK69" s="248"/>
      <c r="BL69" s="248"/>
      <c r="BM69" s="248"/>
      <c r="BN69" s="248"/>
      <c r="BO69" s="248"/>
      <c r="BP69" s="248"/>
      <c r="BQ69" s="248"/>
      <c r="BR69" s="248"/>
      <c r="BS69" s="248"/>
      <c r="BT69" s="248"/>
      <c r="BU69" s="248"/>
    </row>
    <row r="70" spans="1:73">
      <c r="A70" s="248"/>
      <c r="B70" s="248"/>
      <c r="C70" s="248"/>
      <c r="D70" s="248"/>
      <c r="E70" s="248"/>
      <c r="F70" s="248"/>
      <c r="G70" s="248"/>
      <c r="H70" s="248"/>
      <c r="I70" s="248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8"/>
      <c r="Z70" s="248"/>
      <c r="AA70" s="248"/>
      <c r="AB70" s="248"/>
      <c r="AC70" s="248"/>
      <c r="AD70" s="248"/>
      <c r="AE70" s="248"/>
      <c r="AF70" s="248"/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48"/>
      <c r="AS70" s="248"/>
      <c r="AT70" s="248"/>
      <c r="AU70" s="248"/>
      <c r="AV70" s="248"/>
      <c r="AW70" s="248"/>
      <c r="AX70" s="248"/>
      <c r="AY70" s="248"/>
      <c r="AZ70" s="248"/>
      <c r="BA70" s="248"/>
      <c r="BB70" s="248"/>
      <c r="BC70" s="248"/>
      <c r="BD70" s="248"/>
      <c r="BE70" s="248"/>
      <c r="BF70" s="248"/>
      <c r="BG70" s="248"/>
      <c r="BH70" s="248"/>
      <c r="BI70" s="248"/>
      <c r="BJ70" s="248"/>
      <c r="BK70" s="248"/>
      <c r="BL70" s="248"/>
      <c r="BM70" s="248"/>
      <c r="BN70" s="248"/>
      <c r="BO70" s="248"/>
      <c r="BP70" s="248"/>
      <c r="BQ70" s="248"/>
      <c r="BR70" s="248"/>
      <c r="BS70" s="248"/>
      <c r="BT70" s="248"/>
      <c r="BU70" s="248"/>
    </row>
    <row r="71" spans="1:73">
      <c r="A71" s="248"/>
      <c r="B71" s="248"/>
      <c r="C71" s="248"/>
      <c r="D71" s="248"/>
      <c r="E71" s="248"/>
      <c r="F71" s="248"/>
      <c r="G71" s="248"/>
      <c r="H71" s="248"/>
      <c r="I71" s="248"/>
      <c r="J71" s="248"/>
      <c r="K71" s="248"/>
      <c r="L71" s="248"/>
      <c r="M71" s="248"/>
      <c r="N71" s="248"/>
      <c r="O71" s="248"/>
      <c r="P71" s="248"/>
      <c r="Q71" s="248"/>
      <c r="R71" s="248"/>
      <c r="S71" s="248"/>
      <c r="T71" s="248"/>
      <c r="U71" s="248"/>
      <c r="V71" s="248"/>
      <c r="W71" s="248"/>
      <c r="X71" s="248"/>
      <c r="Y71" s="248"/>
      <c r="Z71" s="248"/>
      <c r="AA71" s="248"/>
      <c r="AB71" s="248"/>
      <c r="AC71" s="248"/>
      <c r="AD71" s="248"/>
      <c r="AE71" s="248"/>
      <c r="AF71" s="248"/>
      <c r="AG71" s="248"/>
      <c r="AH71" s="248"/>
      <c r="AI71" s="248"/>
      <c r="AJ71" s="248"/>
      <c r="AK71" s="248"/>
      <c r="AL71" s="248"/>
      <c r="AM71" s="248"/>
      <c r="AN71" s="248"/>
      <c r="AO71" s="248"/>
      <c r="AP71" s="248"/>
      <c r="AQ71" s="248"/>
      <c r="AR71" s="248"/>
      <c r="AS71" s="248"/>
      <c r="AT71" s="248"/>
      <c r="AU71" s="248"/>
      <c r="AV71" s="248"/>
      <c r="AW71" s="248"/>
      <c r="AX71" s="248"/>
      <c r="AY71" s="248"/>
      <c r="AZ71" s="248"/>
      <c r="BA71" s="248"/>
      <c r="BB71" s="248"/>
      <c r="BC71" s="248"/>
      <c r="BD71" s="248"/>
      <c r="BE71" s="248"/>
      <c r="BF71" s="248"/>
      <c r="BG71" s="248"/>
      <c r="BH71" s="248"/>
      <c r="BI71" s="248"/>
      <c r="BJ71" s="248"/>
      <c r="BK71" s="248"/>
      <c r="BL71" s="248"/>
      <c r="BM71" s="248"/>
      <c r="BN71" s="248"/>
      <c r="BO71" s="248"/>
      <c r="BP71" s="248"/>
      <c r="BQ71" s="248"/>
      <c r="BR71" s="248"/>
      <c r="BS71" s="248"/>
      <c r="BT71" s="248"/>
      <c r="BU71" s="248"/>
    </row>
    <row r="72" spans="1:73">
      <c r="A72" s="248"/>
      <c r="B72" s="248"/>
      <c r="C72" s="248"/>
      <c r="D72" s="248"/>
      <c r="E72" s="248"/>
      <c r="F72" s="248"/>
      <c r="G72" s="248"/>
      <c r="H72" s="248"/>
      <c r="I72" s="248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  <c r="AA72" s="248"/>
      <c r="AB72" s="248"/>
      <c r="AC72" s="248"/>
      <c r="AD72" s="248"/>
      <c r="AE72" s="248"/>
      <c r="AF72" s="248"/>
      <c r="AG72" s="248"/>
      <c r="AH72" s="248"/>
      <c r="AI72" s="248"/>
      <c r="AJ72" s="248"/>
      <c r="AK72" s="248"/>
      <c r="AL72" s="248"/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8"/>
      <c r="AY72" s="248"/>
      <c r="AZ72" s="248"/>
      <c r="BA72" s="248"/>
      <c r="BB72" s="248"/>
      <c r="BC72" s="248"/>
      <c r="BD72" s="248"/>
      <c r="BE72" s="248"/>
      <c r="BF72" s="248"/>
      <c r="BG72" s="248"/>
      <c r="BH72" s="248"/>
      <c r="BI72" s="248"/>
      <c r="BJ72" s="248"/>
      <c r="BK72" s="248"/>
      <c r="BL72" s="248"/>
      <c r="BM72" s="248"/>
      <c r="BN72" s="248"/>
      <c r="BO72" s="248"/>
      <c r="BP72" s="248"/>
      <c r="BQ72" s="248"/>
      <c r="BR72" s="248"/>
      <c r="BS72" s="248"/>
      <c r="BT72" s="248"/>
      <c r="BU72" s="248"/>
    </row>
    <row r="73" spans="1:73">
      <c r="A73" s="248"/>
      <c r="B73" s="248"/>
      <c r="C73" s="248"/>
      <c r="D73" s="248"/>
      <c r="E73" s="248"/>
      <c r="F73" s="248"/>
      <c r="G73" s="248"/>
      <c r="H73" s="248"/>
      <c r="I73" s="248"/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8"/>
      <c r="W73" s="248"/>
      <c r="X73" s="248"/>
      <c r="Y73" s="248"/>
      <c r="Z73" s="248"/>
      <c r="AA73" s="248"/>
      <c r="AB73" s="248"/>
      <c r="AC73" s="248"/>
      <c r="AD73" s="248"/>
      <c r="AE73" s="248"/>
      <c r="AF73" s="248"/>
      <c r="AG73" s="248"/>
      <c r="AH73" s="248"/>
      <c r="AI73" s="248"/>
      <c r="AJ73" s="248"/>
      <c r="AK73" s="248"/>
      <c r="AL73" s="248"/>
      <c r="AM73" s="248"/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48"/>
      <c r="BB73" s="248"/>
      <c r="BC73" s="248"/>
      <c r="BD73" s="248"/>
      <c r="BE73" s="248"/>
      <c r="BF73" s="248"/>
      <c r="BG73" s="248"/>
      <c r="BH73" s="248"/>
      <c r="BI73" s="248"/>
      <c r="BJ73" s="248"/>
      <c r="BK73" s="248"/>
      <c r="BL73" s="248"/>
      <c r="BM73" s="248"/>
      <c r="BN73" s="248"/>
      <c r="BO73" s="248"/>
      <c r="BP73" s="248"/>
      <c r="BQ73" s="248"/>
      <c r="BR73" s="248"/>
      <c r="BS73" s="248"/>
      <c r="BT73" s="248"/>
      <c r="BU73" s="248"/>
    </row>
    <row r="74" spans="1:73">
      <c r="A74" s="248"/>
      <c r="B74" s="248"/>
      <c r="C74" s="248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8"/>
      <c r="W74" s="248"/>
      <c r="X74" s="248"/>
      <c r="Y74" s="248"/>
      <c r="Z74" s="248"/>
      <c r="AA74" s="248"/>
      <c r="AB74" s="248"/>
      <c r="AC74" s="248"/>
      <c r="AD74" s="248"/>
      <c r="AE74" s="248"/>
      <c r="AF74" s="248"/>
      <c r="AG74" s="248"/>
      <c r="AH74" s="248"/>
      <c r="AI74" s="248"/>
      <c r="AJ74" s="248"/>
      <c r="AK74" s="248"/>
      <c r="AL74" s="248"/>
      <c r="AM74" s="248"/>
      <c r="AN74" s="248"/>
      <c r="AO74" s="248"/>
      <c r="AP74" s="248"/>
      <c r="AQ74" s="248"/>
      <c r="AR74" s="248"/>
      <c r="AS74" s="248"/>
      <c r="AT74" s="248"/>
      <c r="AU74" s="248"/>
      <c r="AV74" s="248"/>
      <c r="AW74" s="248"/>
      <c r="AX74" s="248"/>
      <c r="AY74" s="248"/>
      <c r="AZ74" s="248"/>
      <c r="BA74" s="248"/>
      <c r="BB74" s="248"/>
      <c r="BC74" s="248"/>
      <c r="BD74" s="248"/>
      <c r="BE74" s="248"/>
      <c r="BF74" s="248"/>
      <c r="BG74" s="248"/>
      <c r="BH74" s="248"/>
      <c r="BI74" s="248"/>
      <c r="BJ74" s="248"/>
      <c r="BK74" s="248"/>
      <c r="BL74" s="248"/>
      <c r="BM74" s="248"/>
      <c r="BN74" s="248"/>
      <c r="BO74" s="248"/>
      <c r="BP74" s="248"/>
      <c r="BQ74" s="248"/>
      <c r="BR74" s="248"/>
      <c r="BS74" s="248"/>
      <c r="BT74" s="248"/>
      <c r="BU74" s="248"/>
    </row>
    <row r="75" spans="1:73">
      <c r="A75" s="248"/>
      <c r="B75" s="248"/>
      <c r="C75" s="248"/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  <c r="AA75" s="248"/>
      <c r="AB75" s="248"/>
      <c r="AC75" s="248"/>
      <c r="AD75" s="248"/>
      <c r="AE75" s="248"/>
      <c r="AF75" s="248"/>
      <c r="AG75" s="248"/>
      <c r="AH75" s="248"/>
      <c r="AI75" s="248"/>
      <c r="AJ75" s="248"/>
      <c r="AK75" s="248"/>
      <c r="AL75" s="248"/>
      <c r="AM75" s="248"/>
      <c r="AN75" s="248"/>
      <c r="AO75" s="248"/>
      <c r="AP75" s="248"/>
      <c r="AQ75" s="248"/>
      <c r="AR75" s="248"/>
      <c r="AS75" s="248"/>
      <c r="AT75" s="248"/>
      <c r="AU75" s="248"/>
      <c r="AV75" s="248"/>
      <c r="AW75" s="248"/>
      <c r="AX75" s="248"/>
      <c r="AY75" s="248"/>
      <c r="AZ75" s="248"/>
      <c r="BA75" s="248"/>
      <c r="BB75" s="248"/>
      <c r="BC75" s="248"/>
      <c r="BD75" s="248"/>
      <c r="BE75" s="248"/>
      <c r="BF75" s="248"/>
      <c r="BG75" s="248"/>
      <c r="BH75" s="248"/>
      <c r="BI75" s="248"/>
      <c r="BJ75" s="248"/>
      <c r="BK75" s="248"/>
      <c r="BL75" s="248"/>
      <c r="BM75" s="248"/>
      <c r="BN75" s="248"/>
      <c r="BO75" s="248"/>
      <c r="BP75" s="248"/>
      <c r="BQ75" s="248"/>
      <c r="BR75" s="248"/>
      <c r="BS75" s="248"/>
      <c r="BT75" s="248"/>
      <c r="BU75" s="248"/>
    </row>
    <row r="76" spans="1:73">
      <c r="A76" s="248"/>
      <c r="B76" s="248"/>
      <c r="C76" s="248"/>
      <c r="D76" s="248"/>
      <c r="E76" s="248"/>
      <c r="F76" s="248"/>
      <c r="G76" s="248"/>
      <c r="H76" s="248"/>
      <c r="I76" s="248"/>
      <c r="J76" s="248"/>
      <c r="K76" s="248"/>
      <c r="L76" s="248"/>
      <c r="M76" s="248"/>
      <c r="N76" s="248"/>
      <c r="O76" s="248"/>
      <c r="P76" s="248"/>
      <c r="Q76" s="248"/>
      <c r="R76" s="248"/>
      <c r="S76" s="248"/>
      <c r="T76" s="248"/>
      <c r="U76" s="248"/>
      <c r="V76" s="248"/>
      <c r="W76" s="248"/>
      <c r="X76" s="248"/>
      <c r="Y76" s="248"/>
      <c r="Z76" s="248"/>
      <c r="AA76" s="248"/>
      <c r="AB76" s="248"/>
      <c r="AC76" s="248"/>
      <c r="AD76" s="248"/>
      <c r="AE76" s="248"/>
      <c r="AF76" s="248"/>
      <c r="AG76" s="248"/>
      <c r="AH76" s="248"/>
      <c r="AI76" s="248"/>
      <c r="AJ76" s="248"/>
      <c r="AK76" s="248"/>
      <c r="AL76" s="248"/>
      <c r="AM76" s="248"/>
      <c r="AN76" s="248"/>
      <c r="AO76" s="248"/>
      <c r="AP76" s="248"/>
      <c r="AQ76" s="248"/>
      <c r="AR76" s="248"/>
      <c r="AS76" s="248"/>
      <c r="AT76" s="248"/>
      <c r="AU76" s="248"/>
      <c r="AV76" s="248"/>
      <c r="AW76" s="248"/>
      <c r="AX76" s="248"/>
      <c r="AY76" s="248"/>
      <c r="AZ76" s="248"/>
      <c r="BA76" s="248"/>
      <c r="BB76" s="248"/>
      <c r="BC76" s="248"/>
      <c r="BD76" s="248"/>
      <c r="BE76" s="248"/>
      <c r="BF76" s="248"/>
      <c r="BG76" s="248"/>
      <c r="BH76" s="248"/>
      <c r="BI76" s="248"/>
      <c r="BJ76" s="248"/>
      <c r="BK76" s="248"/>
      <c r="BL76" s="248"/>
      <c r="BM76" s="248"/>
      <c r="BN76" s="248"/>
      <c r="BO76" s="248"/>
      <c r="BP76" s="248"/>
      <c r="BQ76" s="248"/>
      <c r="BR76" s="248"/>
      <c r="BS76" s="248"/>
      <c r="BT76" s="248"/>
      <c r="BU76" s="248"/>
    </row>
    <row r="77" spans="1:73">
      <c r="A77" s="248"/>
      <c r="B77" s="248"/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248"/>
      <c r="AE77" s="248"/>
      <c r="AF77" s="248"/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48"/>
      <c r="BB77" s="248"/>
      <c r="BC77" s="248"/>
      <c r="BD77" s="248"/>
      <c r="BE77" s="248"/>
      <c r="BF77" s="248"/>
      <c r="BG77" s="248"/>
      <c r="BH77" s="248"/>
      <c r="BI77" s="248"/>
      <c r="BJ77" s="248"/>
      <c r="BK77" s="248"/>
      <c r="BL77" s="248"/>
      <c r="BM77" s="248"/>
      <c r="BN77" s="248"/>
      <c r="BO77" s="248"/>
      <c r="BP77" s="248"/>
      <c r="BQ77" s="248"/>
      <c r="BR77" s="248"/>
      <c r="BS77" s="248"/>
      <c r="BT77" s="248"/>
      <c r="BU77" s="248"/>
    </row>
    <row r="78" spans="1:73">
      <c r="A78" s="248"/>
      <c r="B78" s="248"/>
      <c r="C78" s="248"/>
      <c r="D78" s="248"/>
      <c r="E78" s="248"/>
      <c r="F78" s="248"/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248"/>
      <c r="R78" s="248"/>
      <c r="S78" s="248"/>
      <c r="T78" s="248"/>
      <c r="U78" s="248"/>
      <c r="V78" s="248"/>
      <c r="W78" s="248"/>
      <c r="X78" s="248"/>
      <c r="Y78" s="248"/>
      <c r="Z78" s="248"/>
      <c r="AA78" s="248"/>
      <c r="AB78" s="248"/>
      <c r="AC78" s="248"/>
      <c r="AD78" s="248"/>
      <c r="AE78" s="248"/>
      <c r="AF78" s="248"/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  <c r="BI78" s="248"/>
      <c r="BJ78" s="248"/>
      <c r="BK78" s="248"/>
      <c r="BL78" s="248"/>
      <c r="BM78" s="248"/>
      <c r="BN78" s="248"/>
      <c r="BO78" s="248"/>
      <c r="BP78" s="248"/>
      <c r="BQ78" s="248"/>
      <c r="BR78" s="248"/>
      <c r="BS78" s="248"/>
      <c r="BT78" s="248"/>
      <c r="BU78" s="248"/>
    </row>
    <row r="79" spans="1:73">
      <c r="A79" s="248"/>
      <c r="B79" s="248"/>
      <c r="C79" s="248"/>
      <c r="D79" s="248"/>
      <c r="E79" s="248"/>
      <c r="F79" s="248"/>
      <c r="G79" s="248"/>
      <c r="H79" s="248"/>
      <c r="I79" s="248"/>
      <c r="J79" s="248"/>
      <c r="K79" s="248"/>
      <c r="L79" s="248"/>
      <c r="M79" s="248"/>
      <c r="N79" s="248"/>
      <c r="O79" s="248"/>
      <c r="P79" s="248"/>
      <c r="Q79" s="248"/>
      <c r="R79" s="248"/>
      <c r="S79" s="248"/>
      <c r="T79" s="248"/>
      <c r="U79" s="248"/>
      <c r="V79" s="248"/>
      <c r="W79" s="248"/>
      <c r="X79" s="248"/>
      <c r="Y79" s="248"/>
      <c r="Z79" s="248"/>
      <c r="AA79" s="248"/>
      <c r="AB79" s="248"/>
      <c r="AC79" s="248"/>
      <c r="AD79" s="248"/>
      <c r="AE79" s="248"/>
      <c r="AF79" s="248"/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48"/>
      <c r="BB79" s="248"/>
      <c r="BC79" s="248"/>
      <c r="BD79" s="248"/>
      <c r="BE79" s="248"/>
      <c r="BF79" s="248"/>
      <c r="BG79" s="248"/>
      <c r="BH79" s="248"/>
      <c r="BI79" s="248"/>
      <c r="BJ79" s="248"/>
      <c r="BK79" s="248"/>
      <c r="BL79" s="248"/>
      <c r="BM79" s="248"/>
      <c r="BN79" s="248"/>
      <c r="BO79" s="248"/>
      <c r="BP79" s="248"/>
      <c r="BQ79" s="248"/>
      <c r="BR79" s="248"/>
      <c r="BS79" s="248"/>
      <c r="BT79" s="248"/>
      <c r="BU79" s="248"/>
    </row>
    <row r="80" spans="1:73">
      <c r="A80" s="248"/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8"/>
      <c r="R80" s="248"/>
      <c r="S80" s="248"/>
      <c r="T80" s="248"/>
      <c r="U80" s="248"/>
      <c r="V80" s="248"/>
      <c r="W80" s="248"/>
      <c r="X80" s="248"/>
      <c r="Y80" s="248"/>
      <c r="Z80" s="248"/>
      <c r="AA80" s="248"/>
      <c r="AB80" s="248"/>
      <c r="AC80" s="248"/>
      <c r="AD80" s="248"/>
      <c r="AE80" s="248"/>
      <c r="AF80" s="248"/>
      <c r="AG80" s="248"/>
      <c r="AH80" s="248"/>
      <c r="AI80" s="248"/>
      <c r="AJ80" s="248"/>
      <c r="AK80" s="248"/>
      <c r="AL80" s="248"/>
      <c r="AM80" s="248"/>
      <c r="AN80" s="248"/>
      <c r="AO80" s="248"/>
      <c r="AP80" s="248"/>
      <c r="AQ80" s="248"/>
      <c r="AR80" s="248"/>
      <c r="AS80" s="248"/>
      <c r="AT80" s="248"/>
      <c r="AU80" s="248"/>
      <c r="AV80" s="248"/>
      <c r="AW80" s="248"/>
      <c r="AX80" s="248"/>
      <c r="AY80" s="248"/>
      <c r="AZ80" s="248"/>
      <c r="BA80" s="248"/>
      <c r="BB80" s="248"/>
      <c r="BC80" s="248"/>
      <c r="BD80" s="248"/>
      <c r="BE80" s="248"/>
      <c r="BF80" s="248"/>
      <c r="BG80" s="248"/>
      <c r="BH80" s="248"/>
      <c r="BI80" s="248"/>
      <c r="BJ80" s="248"/>
      <c r="BK80" s="248"/>
      <c r="BL80" s="248"/>
      <c r="BM80" s="248"/>
      <c r="BN80" s="248"/>
      <c r="BO80" s="248"/>
      <c r="BP80" s="248"/>
      <c r="BQ80" s="248"/>
      <c r="BR80" s="248"/>
      <c r="BS80" s="248"/>
      <c r="BT80" s="248"/>
      <c r="BU80" s="248"/>
    </row>
    <row r="81" spans="1:73">
      <c r="A81" s="248"/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  <c r="AA81" s="248"/>
      <c r="AB81" s="248"/>
      <c r="AC81" s="248"/>
      <c r="AD81" s="248"/>
      <c r="AE81" s="248"/>
      <c r="AF81" s="248"/>
      <c r="AG81" s="248"/>
      <c r="AH81" s="248"/>
      <c r="AI81" s="248"/>
      <c r="AJ81" s="248"/>
      <c r="AK81" s="248"/>
      <c r="AL81" s="248"/>
      <c r="AM81" s="248"/>
      <c r="AN81" s="248"/>
      <c r="AO81" s="248"/>
      <c r="AP81" s="248"/>
      <c r="AQ81" s="248"/>
      <c r="AR81" s="248"/>
      <c r="AS81" s="248"/>
      <c r="AT81" s="248"/>
      <c r="AU81" s="248"/>
      <c r="AV81" s="248"/>
      <c r="AW81" s="248"/>
      <c r="AX81" s="248"/>
      <c r="AY81" s="248"/>
      <c r="AZ81" s="248"/>
      <c r="BA81" s="248"/>
      <c r="BB81" s="248"/>
      <c r="BC81" s="248"/>
      <c r="BD81" s="248"/>
      <c r="BE81" s="248"/>
      <c r="BF81" s="248"/>
      <c r="BG81" s="248"/>
      <c r="BH81" s="248"/>
      <c r="BI81" s="248"/>
      <c r="BJ81" s="248"/>
      <c r="BK81" s="248"/>
      <c r="BL81" s="248"/>
      <c r="BM81" s="248"/>
      <c r="BN81" s="248"/>
      <c r="BO81" s="248"/>
      <c r="BP81" s="248"/>
      <c r="BQ81" s="248"/>
      <c r="BR81" s="248"/>
      <c r="BS81" s="248"/>
      <c r="BT81" s="248"/>
      <c r="BU81" s="248"/>
    </row>
    <row r="82" spans="1:73">
      <c r="A82" s="248"/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8"/>
      <c r="R82" s="248"/>
      <c r="S82" s="248"/>
      <c r="T82" s="248"/>
      <c r="U82" s="248"/>
      <c r="V82" s="248"/>
      <c r="W82" s="248"/>
      <c r="X82" s="248"/>
      <c r="Y82" s="248"/>
      <c r="Z82" s="248"/>
      <c r="AA82" s="248"/>
      <c r="AB82" s="248"/>
      <c r="AC82" s="248"/>
      <c r="AD82" s="248"/>
      <c r="AE82" s="248"/>
      <c r="AF82" s="248"/>
      <c r="AG82" s="248"/>
      <c r="AH82" s="248"/>
      <c r="AI82" s="248"/>
      <c r="AJ82" s="248"/>
      <c r="AK82" s="248"/>
      <c r="AL82" s="248"/>
      <c r="AM82" s="248"/>
      <c r="AN82" s="248"/>
      <c r="AO82" s="248"/>
      <c r="AP82" s="248"/>
      <c r="AQ82" s="248"/>
      <c r="AR82" s="248"/>
      <c r="AS82" s="248"/>
      <c r="AT82" s="248"/>
      <c r="AU82" s="248"/>
      <c r="AV82" s="248"/>
      <c r="AW82" s="248"/>
      <c r="AX82" s="248"/>
      <c r="AY82" s="248"/>
      <c r="AZ82" s="248"/>
      <c r="BA82" s="248"/>
      <c r="BB82" s="248"/>
      <c r="BC82" s="248"/>
      <c r="BD82" s="248"/>
      <c r="BE82" s="248"/>
      <c r="BF82" s="248"/>
      <c r="BG82" s="248"/>
      <c r="BH82" s="248"/>
      <c r="BI82" s="248"/>
      <c r="BJ82" s="248"/>
      <c r="BK82" s="248"/>
      <c r="BL82" s="248"/>
      <c r="BM82" s="248"/>
      <c r="BN82" s="248"/>
      <c r="BO82" s="248"/>
      <c r="BP82" s="248"/>
      <c r="BQ82" s="248"/>
      <c r="BR82" s="248"/>
      <c r="BS82" s="248"/>
      <c r="BT82" s="248"/>
      <c r="BU82" s="248"/>
    </row>
    <row r="83" spans="1:73">
      <c r="A83" s="248"/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  <c r="AA83" s="248"/>
      <c r="AB83" s="248"/>
      <c r="AC83" s="248"/>
      <c r="AD83" s="248"/>
      <c r="AE83" s="248"/>
      <c r="AF83" s="248"/>
      <c r="AG83" s="248"/>
      <c r="AH83" s="248"/>
      <c r="AI83" s="248"/>
      <c r="AJ83" s="248"/>
      <c r="AK83" s="248"/>
      <c r="AL83" s="248"/>
      <c r="AM83" s="248"/>
      <c r="AN83" s="248"/>
      <c r="AO83" s="248"/>
      <c r="AP83" s="248"/>
      <c r="AQ83" s="248"/>
      <c r="AR83" s="248"/>
      <c r="AS83" s="248"/>
      <c r="AT83" s="248"/>
      <c r="AU83" s="248"/>
      <c r="AV83" s="248"/>
      <c r="AW83" s="248"/>
      <c r="AX83" s="248"/>
      <c r="AY83" s="248"/>
      <c r="AZ83" s="248"/>
      <c r="BA83" s="248"/>
      <c r="BB83" s="248"/>
      <c r="BC83" s="248"/>
      <c r="BD83" s="248"/>
      <c r="BE83" s="248"/>
      <c r="BF83" s="248"/>
      <c r="BG83" s="248"/>
      <c r="BH83" s="248"/>
      <c r="BI83" s="248"/>
      <c r="BJ83" s="248"/>
      <c r="BK83" s="248"/>
      <c r="BL83" s="248"/>
      <c r="BM83" s="248"/>
      <c r="BN83" s="248"/>
      <c r="BO83" s="248"/>
      <c r="BP83" s="248"/>
      <c r="BQ83" s="248"/>
      <c r="BR83" s="248"/>
      <c r="BS83" s="248"/>
      <c r="BT83" s="248"/>
      <c r="BU83" s="248"/>
    </row>
    <row r="84" spans="1:73">
      <c r="A84" s="248"/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  <c r="AA84" s="248"/>
      <c r="AB84" s="248"/>
      <c r="AC84" s="248"/>
      <c r="AD84" s="248"/>
      <c r="AE84" s="248"/>
      <c r="AF84" s="248"/>
      <c r="AG84" s="248"/>
      <c r="AH84" s="248"/>
      <c r="AI84" s="248"/>
      <c r="AJ84" s="248"/>
      <c r="AK84" s="248"/>
      <c r="AL84" s="248"/>
      <c r="AM84" s="248"/>
      <c r="AN84" s="248"/>
      <c r="AO84" s="248"/>
      <c r="AP84" s="248"/>
      <c r="AQ84" s="248"/>
      <c r="AR84" s="248"/>
      <c r="AS84" s="248"/>
      <c r="AT84" s="248"/>
      <c r="AU84" s="248"/>
      <c r="AV84" s="248"/>
      <c r="AW84" s="248"/>
      <c r="AX84" s="248"/>
      <c r="AY84" s="248"/>
      <c r="AZ84" s="248"/>
      <c r="BA84" s="248"/>
      <c r="BB84" s="248"/>
      <c r="BC84" s="248"/>
      <c r="BD84" s="248"/>
      <c r="BE84" s="248"/>
      <c r="BF84" s="248"/>
      <c r="BG84" s="248"/>
      <c r="BH84" s="248"/>
      <c r="BI84" s="248"/>
      <c r="BJ84" s="248"/>
      <c r="BK84" s="248"/>
      <c r="BL84" s="248"/>
      <c r="BM84" s="248"/>
      <c r="BN84" s="248"/>
      <c r="BO84" s="248"/>
      <c r="BP84" s="248"/>
      <c r="BQ84" s="248"/>
      <c r="BR84" s="248"/>
      <c r="BS84" s="248"/>
      <c r="BT84" s="248"/>
      <c r="BU84" s="248"/>
    </row>
    <row r="85" spans="1:73">
      <c r="A85" s="248"/>
      <c r="B85" s="248"/>
      <c r="C85" s="248"/>
      <c r="D85" s="248"/>
      <c r="E85" s="248"/>
      <c r="F85" s="248"/>
      <c r="G85" s="248"/>
      <c r="H85" s="248"/>
      <c r="I85" s="248"/>
      <c r="J85" s="248"/>
      <c r="K85" s="248"/>
      <c r="L85" s="248"/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248"/>
      <c r="AQ85" s="248"/>
      <c r="AR85" s="248"/>
      <c r="AS85" s="248"/>
      <c r="AT85" s="248"/>
      <c r="AU85" s="248"/>
      <c r="AV85" s="248"/>
      <c r="AW85" s="248"/>
      <c r="AX85" s="248"/>
      <c r="AY85" s="248"/>
      <c r="AZ85" s="248"/>
      <c r="BA85" s="248"/>
      <c r="BB85" s="248"/>
      <c r="BC85" s="248"/>
      <c r="BD85" s="248"/>
      <c r="BE85" s="248"/>
      <c r="BF85" s="248"/>
      <c r="BG85" s="248"/>
      <c r="BH85" s="248"/>
      <c r="BI85" s="248"/>
      <c r="BJ85" s="248"/>
      <c r="BK85" s="248"/>
      <c r="BL85" s="248"/>
      <c r="BM85" s="248"/>
      <c r="BN85" s="248"/>
      <c r="BO85" s="248"/>
      <c r="BP85" s="248"/>
      <c r="BQ85" s="248"/>
      <c r="BR85" s="248"/>
      <c r="BS85" s="248"/>
      <c r="BT85" s="248"/>
      <c r="BU85" s="248"/>
    </row>
    <row r="86" spans="1:73">
      <c r="A86" s="248"/>
      <c r="B86" s="248"/>
      <c r="C86" s="248"/>
      <c r="D86" s="248"/>
      <c r="E86" s="248"/>
      <c r="F86" s="248"/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V86" s="248"/>
      <c r="W86" s="248"/>
      <c r="X86" s="248"/>
      <c r="Y86" s="248"/>
      <c r="Z86" s="248"/>
      <c r="AA86" s="248"/>
      <c r="AB86" s="248"/>
      <c r="AC86" s="248"/>
      <c r="AD86" s="248"/>
      <c r="AE86" s="248"/>
      <c r="AF86" s="248"/>
      <c r="AG86" s="248"/>
      <c r="AH86" s="248"/>
      <c r="AI86" s="248"/>
      <c r="AJ86" s="248"/>
      <c r="AK86" s="248"/>
      <c r="AL86" s="248"/>
      <c r="AM86" s="248"/>
      <c r="AN86" s="248"/>
      <c r="AO86" s="248"/>
      <c r="AP86" s="248"/>
      <c r="AQ86" s="248"/>
      <c r="AR86" s="248"/>
      <c r="AS86" s="248"/>
      <c r="AT86" s="248"/>
      <c r="AU86" s="248"/>
      <c r="AV86" s="248"/>
      <c r="AW86" s="248"/>
      <c r="AX86" s="248"/>
      <c r="AY86" s="248"/>
      <c r="AZ86" s="248"/>
      <c r="BA86" s="248"/>
      <c r="BB86" s="248"/>
      <c r="BC86" s="248"/>
      <c r="BD86" s="248"/>
      <c r="BE86" s="248"/>
      <c r="BF86" s="248"/>
      <c r="BG86" s="248"/>
      <c r="BH86" s="248"/>
      <c r="BI86" s="248"/>
      <c r="BJ86" s="248"/>
      <c r="BK86" s="248"/>
      <c r="BL86" s="248"/>
      <c r="BM86" s="248"/>
      <c r="BN86" s="248"/>
      <c r="BO86" s="248"/>
      <c r="BP86" s="248"/>
      <c r="BQ86" s="248"/>
      <c r="BR86" s="248"/>
      <c r="BS86" s="248"/>
      <c r="BT86" s="248"/>
      <c r="BU86" s="248"/>
    </row>
    <row r="87" spans="1:73">
      <c r="A87" s="248"/>
      <c r="B87" s="248"/>
      <c r="C87" s="248"/>
      <c r="D87" s="248"/>
      <c r="E87" s="248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V87" s="248"/>
      <c r="W87" s="248"/>
      <c r="X87" s="248"/>
      <c r="Y87" s="248"/>
      <c r="Z87" s="248"/>
      <c r="AA87" s="248"/>
      <c r="AB87" s="248"/>
      <c r="AC87" s="248"/>
      <c r="AD87" s="248"/>
      <c r="AE87" s="248"/>
      <c r="AF87" s="248"/>
      <c r="AG87" s="248"/>
      <c r="AH87" s="248"/>
      <c r="AI87" s="248"/>
      <c r="AJ87" s="248"/>
      <c r="AK87" s="248"/>
      <c r="AL87" s="248"/>
      <c r="AM87" s="248"/>
      <c r="AN87" s="248"/>
      <c r="AO87" s="248"/>
      <c r="AP87" s="248"/>
      <c r="AQ87" s="248"/>
      <c r="AR87" s="248"/>
      <c r="AS87" s="248"/>
      <c r="AT87" s="248"/>
      <c r="AU87" s="248"/>
      <c r="AV87" s="248"/>
      <c r="AW87" s="248"/>
      <c r="AX87" s="248"/>
      <c r="AY87" s="248"/>
      <c r="AZ87" s="248"/>
      <c r="BA87" s="248"/>
      <c r="BB87" s="248"/>
      <c r="BC87" s="248"/>
      <c r="BD87" s="248"/>
      <c r="BE87" s="248"/>
      <c r="BF87" s="248"/>
      <c r="BG87" s="248"/>
      <c r="BH87" s="248"/>
      <c r="BI87" s="248"/>
      <c r="BJ87" s="248"/>
      <c r="BK87" s="248"/>
      <c r="BL87" s="248"/>
      <c r="BM87" s="248"/>
      <c r="BN87" s="248"/>
      <c r="BO87" s="248"/>
      <c r="BP87" s="248"/>
      <c r="BQ87" s="248"/>
      <c r="BR87" s="248"/>
      <c r="BS87" s="248"/>
      <c r="BT87" s="248"/>
      <c r="BU87" s="248"/>
    </row>
    <row r="88" spans="1:73">
      <c r="A88" s="248"/>
      <c r="B88" s="248"/>
      <c r="C88" s="248"/>
      <c r="D88" s="248"/>
      <c r="E88" s="248"/>
      <c r="F88" s="248"/>
      <c r="G88" s="248"/>
      <c r="H88" s="248"/>
      <c r="I88" s="248"/>
      <c r="J88" s="248"/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  <c r="AA88" s="248"/>
      <c r="AB88" s="248"/>
      <c r="AC88" s="248"/>
      <c r="AD88" s="248"/>
      <c r="AE88" s="248"/>
      <c r="AF88" s="248"/>
      <c r="AG88" s="248"/>
      <c r="AH88" s="248"/>
      <c r="AI88" s="248"/>
      <c r="AJ88" s="248"/>
      <c r="AK88" s="248"/>
      <c r="AL88" s="248"/>
      <c r="AM88" s="248"/>
      <c r="AN88" s="248"/>
      <c r="AO88" s="248"/>
      <c r="AP88" s="248"/>
      <c r="AQ88" s="248"/>
      <c r="AR88" s="248"/>
      <c r="AS88" s="248"/>
      <c r="AT88" s="248"/>
      <c r="AU88" s="248"/>
      <c r="AV88" s="248"/>
      <c r="AW88" s="248"/>
      <c r="AX88" s="248"/>
      <c r="AY88" s="248"/>
      <c r="AZ88" s="248"/>
      <c r="BA88" s="248"/>
      <c r="BB88" s="248"/>
      <c r="BC88" s="248"/>
      <c r="BD88" s="248"/>
      <c r="BE88" s="248"/>
      <c r="BF88" s="248"/>
      <c r="BG88" s="248"/>
      <c r="BH88" s="248"/>
      <c r="BI88" s="248"/>
      <c r="BJ88" s="248"/>
      <c r="BK88" s="248"/>
      <c r="BL88" s="248"/>
      <c r="BM88" s="248"/>
      <c r="BN88" s="248"/>
      <c r="BO88" s="248"/>
      <c r="BP88" s="248"/>
      <c r="BQ88" s="248"/>
      <c r="BR88" s="248"/>
      <c r="BS88" s="248"/>
      <c r="BT88" s="248"/>
      <c r="BU88" s="248"/>
    </row>
    <row r="89" spans="1:73">
      <c r="A89" s="248"/>
      <c r="B89" s="248"/>
      <c r="C89" s="248"/>
      <c r="D89" s="248"/>
      <c r="E89" s="248"/>
      <c r="F89" s="248"/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  <c r="AA89" s="248"/>
      <c r="AB89" s="248"/>
      <c r="AC89" s="248"/>
      <c r="AD89" s="248"/>
      <c r="AE89" s="248"/>
      <c r="AF89" s="248"/>
      <c r="AG89" s="248"/>
      <c r="AH89" s="248"/>
      <c r="AI89" s="248"/>
      <c r="AJ89" s="248"/>
      <c r="AK89" s="248"/>
      <c r="AL89" s="248"/>
      <c r="AM89" s="248"/>
      <c r="AN89" s="248"/>
      <c r="AO89" s="248"/>
      <c r="AP89" s="248"/>
      <c r="AQ89" s="248"/>
      <c r="AR89" s="248"/>
      <c r="AS89" s="248"/>
      <c r="AT89" s="248"/>
      <c r="AU89" s="248"/>
      <c r="AV89" s="248"/>
      <c r="AW89" s="248"/>
      <c r="AX89" s="248"/>
      <c r="AY89" s="248"/>
      <c r="AZ89" s="248"/>
      <c r="BA89" s="248"/>
      <c r="BB89" s="248"/>
      <c r="BC89" s="248"/>
      <c r="BD89" s="248"/>
      <c r="BE89" s="248"/>
      <c r="BF89" s="248"/>
      <c r="BG89" s="248"/>
      <c r="BH89" s="248"/>
      <c r="BI89" s="248"/>
      <c r="BJ89" s="248"/>
      <c r="BK89" s="248"/>
      <c r="BL89" s="248"/>
      <c r="BM89" s="248"/>
      <c r="BN89" s="248"/>
      <c r="BO89" s="248"/>
      <c r="BP89" s="248"/>
      <c r="BQ89" s="248"/>
      <c r="BR89" s="248"/>
      <c r="BS89" s="248"/>
      <c r="BT89" s="248"/>
      <c r="BU89" s="248"/>
    </row>
    <row r="90" spans="1:73">
      <c r="A90" s="248"/>
      <c r="B90" s="248"/>
      <c r="C90" s="248"/>
      <c r="D90" s="248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248"/>
      <c r="AD90" s="248"/>
      <c r="AE90" s="248"/>
      <c r="AF90" s="248"/>
      <c r="AG90" s="248"/>
      <c r="AH90" s="248"/>
      <c r="AI90" s="248"/>
      <c r="AJ90" s="248"/>
      <c r="AK90" s="248"/>
      <c r="AL90" s="248"/>
      <c r="AM90" s="248"/>
      <c r="AN90" s="248"/>
      <c r="AO90" s="248"/>
      <c r="AP90" s="248"/>
      <c r="AQ90" s="248"/>
      <c r="AR90" s="248"/>
      <c r="AS90" s="248"/>
      <c r="AT90" s="248"/>
      <c r="AU90" s="248"/>
      <c r="AV90" s="248"/>
      <c r="AW90" s="248"/>
      <c r="AX90" s="248"/>
      <c r="AY90" s="248"/>
      <c r="AZ90" s="248"/>
      <c r="BA90" s="248"/>
      <c r="BB90" s="248"/>
      <c r="BC90" s="248"/>
      <c r="BD90" s="248"/>
      <c r="BE90" s="248"/>
      <c r="BF90" s="248"/>
      <c r="BG90" s="248"/>
      <c r="BH90" s="248"/>
      <c r="BI90" s="248"/>
      <c r="BJ90" s="248"/>
      <c r="BK90" s="248"/>
      <c r="BL90" s="248"/>
      <c r="BM90" s="248"/>
      <c r="BN90" s="248"/>
      <c r="BO90" s="248"/>
      <c r="BP90" s="248"/>
      <c r="BQ90" s="248"/>
      <c r="BR90" s="248"/>
      <c r="BS90" s="248"/>
      <c r="BT90" s="248"/>
      <c r="BU90" s="248"/>
    </row>
    <row r="91" spans="1:73">
      <c r="A91" s="248"/>
      <c r="B91" s="248"/>
      <c r="C91" s="248"/>
      <c r="D91" s="248"/>
      <c r="E91" s="248"/>
      <c r="F91" s="248"/>
      <c r="G91" s="248"/>
      <c r="H91" s="248"/>
      <c r="I91" s="248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  <c r="AA91" s="248"/>
      <c r="AB91" s="248"/>
      <c r="AC91" s="248"/>
      <c r="AD91" s="248"/>
      <c r="AE91" s="248"/>
      <c r="AF91" s="248"/>
      <c r="AG91" s="248"/>
      <c r="AH91" s="248"/>
      <c r="AI91" s="248"/>
      <c r="AJ91" s="248"/>
      <c r="AK91" s="248"/>
      <c r="AL91" s="248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48"/>
      <c r="BB91" s="248"/>
      <c r="BC91" s="248"/>
      <c r="BD91" s="248"/>
      <c r="BE91" s="248"/>
      <c r="BF91" s="248"/>
      <c r="BG91" s="248"/>
      <c r="BH91" s="248"/>
      <c r="BI91" s="248"/>
      <c r="BJ91" s="248"/>
      <c r="BK91" s="248"/>
      <c r="BL91" s="248"/>
      <c r="BM91" s="248"/>
      <c r="BN91" s="248"/>
      <c r="BO91" s="248"/>
      <c r="BP91" s="248"/>
      <c r="BQ91" s="248"/>
      <c r="BR91" s="248"/>
      <c r="BS91" s="248"/>
      <c r="BT91" s="248"/>
      <c r="BU91" s="248"/>
    </row>
    <row r="92" spans="1:73">
      <c r="A92" s="248"/>
      <c r="B92" s="248"/>
      <c r="C92" s="248"/>
      <c r="D92" s="248"/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8"/>
      <c r="AH92" s="248"/>
      <c r="AI92" s="248"/>
      <c r="AJ92" s="248"/>
      <c r="AK92" s="248"/>
      <c r="AL92" s="248"/>
      <c r="AM92" s="248"/>
      <c r="AN92" s="248"/>
      <c r="AO92" s="248"/>
      <c r="AP92" s="248"/>
      <c r="AQ92" s="248"/>
      <c r="AR92" s="248"/>
      <c r="AS92" s="248"/>
      <c r="AT92" s="248"/>
      <c r="AU92" s="248"/>
      <c r="AV92" s="248"/>
      <c r="AW92" s="248"/>
      <c r="AX92" s="248"/>
      <c r="AY92" s="248"/>
      <c r="AZ92" s="248"/>
      <c r="BA92" s="248"/>
      <c r="BB92" s="248"/>
      <c r="BC92" s="248"/>
      <c r="BD92" s="248"/>
      <c r="BE92" s="248"/>
      <c r="BF92" s="248"/>
      <c r="BG92" s="248"/>
      <c r="BH92" s="248"/>
      <c r="BI92" s="248"/>
      <c r="BJ92" s="248"/>
      <c r="BK92" s="248"/>
      <c r="BL92" s="248"/>
      <c r="BM92" s="248"/>
      <c r="BN92" s="248"/>
      <c r="BO92" s="248"/>
      <c r="BP92" s="248"/>
      <c r="BQ92" s="248"/>
      <c r="BR92" s="248"/>
      <c r="BS92" s="248"/>
      <c r="BT92" s="248"/>
      <c r="BU92" s="248"/>
    </row>
    <row r="93" spans="1:73">
      <c r="A93" s="248"/>
      <c r="B93" s="248"/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248"/>
      <c r="N93" s="248"/>
      <c r="O93" s="248"/>
      <c r="P93" s="248"/>
      <c r="Q93" s="248"/>
      <c r="R93" s="248"/>
      <c r="S93" s="248"/>
      <c r="T93" s="248"/>
      <c r="U93" s="248"/>
      <c r="V93" s="248"/>
      <c r="W93" s="248"/>
      <c r="X93" s="248"/>
      <c r="Y93" s="248"/>
      <c r="Z93" s="248"/>
      <c r="AA93" s="248"/>
      <c r="AB93" s="248"/>
      <c r="AC93" s="248"/>
      <c r="AD93" s="248"/>
      <c r="AE93" s="248"/>
      <c r="AF93" s="248"/>
      <c r="AG93" s="248"/>
      <c r="AH93" s="248"/>
      <c r="AI93" s="248"/>
      <c r="AJ93" s="248"/>
      <c r="AK93" s="248"/>
      <c r="AL93" s="248"/>
      <c r="AM93" s="248"/>
      <c r="AN93" s="248"/>
      <c r="AO93" s="248"/>
      <c r="AP93" s="248"/>
      <c r="AQ93" s="248"/>
      <c r="AR93" s="248"/>
      <c r="AS93" s="248"/>
      <c r="AT93" s="248"/>
      <c r="AU93" s="248"/>
      <c r="AV93" s="248"/>
      <c r="AW93" s="248"/>
      <c r="AX93" s="248"/>
      <c r="AY93" s="248"/>
      <c r="AZ93" s="248"/>
      <c r="BA93" s="248"/>
      <c r="BB93" s="248"/>
      <c r="BC93" s="248"/>
      <c r="BD93" s="248"/>
      <c r="BE93" s="248"/>
      <c r="BF93" s="248"/>
      <c r="BG93" s="248"/>
      <c r="BH93" s="248"/>
      <c r="BI93" s="248"/>
      <c r="BJ93" s="248"/>
      <c r="BK93" s="248"/>
      <c r="BL93" s="248"/>
      <c r="BM93" s="248"/>
      <c r="BN93" s="248"/>
      <c r="BO93" s="248"/>
      <c r="BP93" s="248"/>
      <c r="BQ93" s="248"/>
      <c r="BR93" s="248"/>
      <c r="BS93" s="248"/>
      <c r="BT93" s="248"/>
      <c r="BU93" s="248"/>
    </row>
    <row r="94" spans="1:73">
      <c r="A94" s="248"/>
      <c r="B94" s="248"/>
      <c r="C94" s="248"/>
      <c r="D94" s="248"/>
      <c r="E94" s="248"/>
      <c r="F94" s="248"/>
      <c r="G94" s="248"/>
      <c r="H94" s="248"/>
      <c r="I94" s="248"/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  <c r="V94" s="248"/>
      <c r="W94" s="248"/>
      <c r="X94" s="248"/>
      <c r="Y94" s="248"/>
      <c r="Z94" s="248"/>
      <c r="AA94" s="248"/>
      <c r="AB94" s="248"/>
      <c r="AC94" s="248"/>
      <c r="AD94" s="248"/>
      <c r="AE94" s="248"/>
      <c r="AF94" s="248"/>
      <c r="AG94" s="248"/>
      <c r="AH94" s="248"/>
      <c r="AI94" s="248"/>
      <c r="AJ94" s="248"/>
      <c r="AK94" s="248"/>
      <c r="AL94" s="248"/>
      <c r="AM94" s="248"/>
      <c r="AN94" s="248"/>
      <c r="AO94" s="248"/>
      <c r="AP94" s="248"/>
      <c r="AQ94" s="248"/>
      <c r="AR94" s="248"/>
      <c r="AS94" s="248"/>
      <c r="AT94" s="248"/>
      <c r="AU94" s="248"/>
      <c r="AV94" s="248"/>
      <c r="AW94" s="248"/>
      <c r="AX94" s="248"/>
      <c r="AY94" s="248"/>
      <c r="AZ94" s="248"/>
      <c r="BA94" s="248"/>
      <c r="BB94" s="248"/>
      <c r="BC94" s="248"/>
      <c r="BD94" s="248"/>
      <c r="BE94" s="248"/>
      <c r="BF94" s="248"/>
      <c r="BG94" s="248"/>
      <c r="BH94" s="248"/>
      <c r="BI94" s="248"/>
      <c r="BJ94" s="248"/>
      <c r="BK94" s="248"/>
      <c r="BL94" s="248"/>
      <c r="BM94" s="248"/>
      <c r="BN94" s="248"/>
      <c r="BO94" s="248"/>
      <c r="BP94" s="248"/>
      <c r="BQ94" s="248"/>
      <c r="BR94" s="248"/>
      <c r="BS94" s="248"/>
      <c r="BT94" s="248"/>
      <c r="BU94" s="248"/>
    </row>
    <row r="95" spans="1:73">
      <c r="A95" s="248"/>
      <c r="B95" s="248"/>
      <c r="C95" s="248"/>
      <c r="D95" s="248"/>
      <c r="E95" s="248"/>
      <c r="F95" s="248"/>
      <c r="G95" s="248"/>
      <c r="H95" s="248"/>
      <c r="I95" s="248"/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8"/>
      <c r="AH95" s="248"/>
      <c r="AI95" s="248"/>
      <c r="AJ95" s="248"/>
      <c r="AK95" s="248"/>
      <c r="AL95" s="248"/>
      <c r="AM95" s="248"/>
      <c r="AN95" s="248"/>
      <c r="AO95" s="248"/>
      <c r="AP95" s="248"/>
      <c r="AQ95" s="248"/>
      <c r="AR95" s="248"/>
      <c r="AS95" s="248"/>
      <c r="AT95" s="248"/>
      <c r="AU95" s="248"/>
      <c r="AV95" s="248"/>
      <c r="AW95" s="248"/>
      <c r="AX95" s="248"/>
      <c r="AY95" s="248"/>
      <c r="AZ95" s="248"/>
      <c r="BA95" s="248"/>
      <c r="BB95" s="248"/>
      <c r="BC95" s="248"/>
      <c r="BD95" s="248"/>
      <c r="BE95" s="248"/>
      <c r="BF95" s="248"/>
      <c r="BG95" s="248"/>
      <c r="BH95" s="248"/>
      <c r="BI95" s="248"/>
      <c r="BJ95" s="248"/>
      <c r="BK95" s="248"/>
      <c r="BL95" s="248"/>
      <c r="BM95" s="248"/>
      <c r="BN95" s="248"/>
      <c r="BO95" s="248"/>
      <c r="BP95" s="248"/>
      <c r="BQ95" s="248"/>
      <c r="BR95" s="248"/>
      <c r="BS95" s="248"/>
      <c r="BT95" s="248"/>
      <c r="BU95" s="248"/>
    </row>
    <row r="96" spans="1:73">
      <c r="A96" s="248"/>
      <c r="B96" s="248"/>
      <c r="C96" s="248"/>
      <c r="D96" s="248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248"/>
      <c r="AM96" s="248"/>
      <c r="AN96" s="248"/>
      <c r="AO96" s="248"/>
      <c r="AP96" s="248"/>
      <c r="AQ96" s="248"/>
      <c r="AR96" s="248"/>
      <c r="AS96" s="248"/>
      <c r="AT96" s="248"/>
      <c r="AU96" s="248"/>
      <c r="AV96" s="248"/>
      <c r="AW96" s="248"/>
      <c r="AX96" s="248"/>
      <c r="AY96" s="248"/>
      <c r="AZ96" s="248"/>
      <c r="BA96" s="248"/>
      <c r="BB96" s="248"/>
      <c r="BC96" s="248"/>
      <c r="BD96" s="248"/>
      <c r="BE96" s="248"/>
      <c r="BF96" s="248"/>
      <c r="BG96" s="248"/>
      <c r="BH96" s="248"/>
      <c r="BI96" s="248"/>
      <c r="BJ96" s="248"/>
      <c r="BK96" s="248"/>
      <c r="BL96" s="248"/>
      <c r="BM96" s="248"/>
      <c r="BN96" s="248"/>
      <c r="BO96" s="248"/>
      <c r="BP96" s="248"/>
      <c r="BQ96" s="248"/>
      <c r="BR96" s="248"/>
      <c r="BS96" s="248"/>
      <c r="BT96" s="248"/>
      <c r="BU96" s="248"/>
    </row>
    <row r="97" spans="1:73">
      <c r="A97" s="248"/>
      <c r="B97" s="248"/>
      <c r="C97" s="248"/>
      <c r="D97" s="248"/>
      <c r="E97" s="248"/>
      <c r="F97" s="248"/>
      <c r="G97" s="248"/>
      <c r="H97" s="248"/>
      <c r="I97" s="248"/>
      <c r="J97" s="248"/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/>
      <c r="AF97" s="248"/>
      <c r="AG97" s="248"/>
      <c r="AH97" s="248"/>
      <c r="AI97" s="248"/>
      <c r="AJ97" s="248"/>
      <c r="AK97" s="248"/>
      <c r="AL97" s="248"/>
      <c r="AM97" s="248"/>
      <c r="AN97" s="248"/>
      <c r="AO97" s="248"/>
      <c r="AP97" s="248"/>
      <c r="AQ97" s="248"/>
      <c r="AR97" s="248"/>
      <c r="AS97" s="248"/>
      <c r="AT97" s="248"/>
      <c r="AU97" s="248"/>
      <c r="AV97" s="248"/>
      <c r="AW97" s="248"/>
      <c r="AX97" s="248"/>
      <c r="AY97" s="248"/>
      <c r="AZ97" s="248"/>
      <c r="BA97" s="248"/>
      <c r="BB97" s="248"/>
      <c r="BC97" s="248"/>
      <c r="BD97" s="248"/>
      <c r="BE97" s="248"/>
      <c r="BF97" s="248"/>
      <c r="BG97" s="248"/>
      <c r="BH97" s="248"/>
      <c r="BI97" s="248"/>
      <c r="BJ97" s="248"/>
      <c r="BK97" s="248"/>
      <c r="BL97" s="248"/>
      <c r="BM97" s="248"/>
      <c r="BN97" s="248"/>
      <c r="BO97" s="248"/>
      <c r="BP97" s="248"/>
      <c r="BQ97" s="248"/>
      <c r="BR97" s="248"/>
      <c r="BS97" s="248"/>
      <c r="BT97" s="248"/>
      <c r="BU97" s="248"/>
    </row>
    <row r="98" spans="1:73">
      <c r="A98" s="248"/>
      <c r="B98" s="248"/>
      <c r="C98" s="248"/>
      <c r="D98" s="248"/>
      <c r="E98" s="248"/>
      <c r="F98" s="248"/>
      <c r="G98" s="248"/>
      <c r="H98" s="248"/>
      <c r="I98" s="248"/>
      <c r="J98" s="248"/>
      <c r="K98" s="248"/>
      <c r="L98" s="248"/>
      <c r="M98" s="248"/>
      <c r="N98" s="248"/>
      <c r="O98" s="248"/>
      <c r="P98" s="248"/>
      <c r="Q98" s="248"/>
      <c r="R98" s="248"/>
      <c r="S98" s="248"/>
      <c r="T98" s="248"/>
      <c r="U98" s="248"/>
      <c r="V98" s="248"/>
      <c r="W98" s="248"/>
      <c r="X98" s="248"/>
      <c r="Y98" s="248"/>
      <c r="Z98" s="248"/>
      <c r="AA98" s="248"/>
      <c r="AB98" s="248"/>
      <c r="AC98" s="248"/>
      <c r="AD98" s="248"/>
      <c r="AE98" s="248"/>
      <c r="AF98" s="248"/>
      <c r="AG98" s="248"/>
      <c r="AH98" s="248"/>
      <c r="AI98" s="248"/>
      <c r="AJ98" s="248"/>
      <c r="AK98" s="248"/>
      <c r="AL98" s="248"/>
      <c r="AM98" s="248"/>
      <c r="AN98" s="248"/>
      <c r="AO98" s="248"/>
      <c r="AP98" s="248"/>
      <c r="AQ98" s="248"/>
      <c r="AR98" s="248"/>
      <c r="AS98" s="248"/>
      <c r="AT98" s="248"/>
      <c r="AU98" s="248"/>
      <c r="AV98" s="248"/>
      <c r="AW98" s="248"/>
      <c r="AX98" s="248"/>
      <c r="AY98" s="248"/>
      <c r="AZ98" s="248"/>
      <c r="BA98" s="248"/>
      <c r="BB98" s="248"/>
      <c r="BC98" s="248"/>
      <c r="BD98" s="248"/>
      <c r="BE98" s="248"/>
      <c r="BF98" s="248"/>
      <c r="BG98" s="248"/>
      <c r="BH98" s="248"/>
      <c r="BI98" s="248"/>
      <c r="BJ98" s="248"/>
      <c r="BK98" s="248"/>
      <c r="BL98" s="248"/>
      <c r="BM98" s="248"/>
      <c r="BN98" s="248"/>
      <c r="BO98" s="248"/>
      <c r="BP98" s="248"/>
      <c r="BQ98" s="248"/>
      <c r="BR98" s="248"/>
      <c r="BS98" s="248"/>
      <c r="BT98" s="248"/>
      <c r="BU98" s="248"/>
    </row>
    <row r="99" spans="1:73">
      <c r="A99" s="248"/>
      <c r="B99" s="248"/>
      <c r="C99" s="248"/>
      <c r="D99" s="248"/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  <c r="AA99" s="248"/>
      <c r="AB99" s="248"/>
      <c r="AC99" s="248"/>
      <c r="AD99" s="248"/>
      <c r="AE99" s="248"/>
      <c r="AF99" s="248"/>
      <c r="AG99" s="248"/>
      <c r="AH99" s="248"/>
      <c r="AI99" s="248"/>
      <c r="AJ99" s="248"/>
      <c r="AK99" s="248"/>
      <c r="AL99" s="248"/>
      <c r="AM99" s="248"/>
      <c r="AN99" s="248"/>
      <c r="AO99" s="248"/>
      <c r="AP99" s="248"/>
      <c r="AQ99" s="248"/>
      <c r="AR99" s="248"/>
      <c r="AS99" s="248"/>
      <c r="AT99" s="248"/>
      <c r="AU99" s="248"/>
      <c r="AV99" s="248"/>
      <c r="AW99" s="248"/>
      <c r="AX99" s="248"/>
      <c r="AY99" s="248"/>
      <c r="AZ99" s="248"/>
      <c r="BA99" s="248"/>
      <c r="BB99" s="248"/>
      <c r="BC99" s="248"/>
      <c r="BD99" s="248"/>
      <c r="BE99" s="248"/>
      <c r="BF99" s="248"/>
      <c r="BG99" s="248"/>
      <c r="BH99" s="248"/>
      <c r="BI99" s="248"/>
      <c r="BJ99" s="248"/>
      <c r="BK99" s="248"/>
      <c r="BL99" s="248"/>
      <c r="BM99" s="248"/>
      <c r="BN99" s="248"/>
      <c r="BO99" s="248"/>
      <c r="BP99" s="248"/>
      <c r="BQ99" s="248"/>
      <c r="BR99" s="248"/>
      <c r="BS99" s="248"/>
      <c r="BT99" s="248"/>
      <c r="BU99" s="248"/>
    </row>
    <row r="100" spans="1:73">
      <c r="A100" s="248"/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  <c r="AA100" s="248"/>
      <c r="AB100" s="248"/>
      <c r="AC100" s="248"/>
      <c r="AD100" s="248"/>
      <c r="AE100" s="248"/>
      <c r="AF100" s="248"/>
      <c r="AG100" s="248"/>
      <c r="AH100" s="248"/>
      <c r="AI100" s="248"/>
      <c r="AJ100" s="248"/>
      <c r="AK100" s="248"/>
      <c r="AL100" s="248"/>
      <c r="AM100" s="248"/>
      <c r="AN100" s="248"/>
      <c r="AO100" s="248"/>
      <c r="AP100" s="248"/>
      <c r="AQ100" s="248"/>
      <c r="AR100" s="248"/>
      <c r="AS100" s="248"/>
      <c r="AT100" s="248"/>
      <c r="AU100" s="248"/>
      <c r="AV100" s="248"/>
      <c r="AW100" s="248"/>
      <c r="AX100" s="248"/>
      <c r="AY100" s="248"/>
      <c r="AZ100" s="248"/>
      <c r="BA100" s="248"/>
      <c r="BB100" s="248"/>
      <c r="BC100" s="248"/>
      <c r="BD100" s="248"/>
      <c r="BE100" s="248"/>
      <c r="BF100" s="248"/>
      <c r="BG100" s="248"/>
      <c r="BH100" s="248"/>
      <c r="BI100" s="248"/>
      <c r="BJ100" s="248"/>
      <c r="BK100" s="248"/>
      <c r="BL100" s="248"/>
      <c r="BM100" s="248"/>
      <c r="BN100" s="248"/>
      <c r="BO100" s="248"/>
      <c r="BP100" s="248"/>
      <c r="BQ100" s="248"/>
      <c r="BR100" s="248"/>
      <c r="BS100" s="248"/>
      <c r="BT100" s="248"/>
      <c r="BU100" s="248"/>
    </row>
    <row r="101" spans="1:73">
      <c r="A101" s="248"/>
      <c r="B101" s="248"/>
      <c r="C101" s="248"/>
      <c r="D101" s="248"/>
      <c r="E101" s="248"/>
      <c r="F101" s="248"/>
      <c r="G101" s="248"/>
      <c r="H101" s="248"/>
      <c r="I101" s="248"/>
      <c r="J101" s="248"/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  <c r="AA101" s="248"/>
      <c r="AB101" s="248"/>
      <c r="AC101" s="248"/>
      <c r="AD101" s="248"/>
      <c r="AE101" s="248"/>
      <c r="AF101" s="248"/>
      <c r="AG101" s="248"/>
      <c r="AH101" s="248"/>
      <c r="AI101" s="248"/>
      <c r="AJ101" s="248"/>
      <c r="AK101" s="248"/>
      <c r="AL101" s="248"/>
      <c r="AM101" s="248"/>
      <c r="AN101" s="248"/>
      <c r="AO101" s="248"/>
      <c r="AP101" s="248"/>
      <c r="AQ101" s="248"/>
      <c r="AR101" s="248"/>
      <c r="AS101" s="248"/>
      <c r="AT101" s="248"/>
      <c r="AU101" s="248"/>
      <c r="AV101" s="248"/>
      <c r="AW101" s="248"/>
      <c r="AX101" s="248"/>
      <c r="AY101" s="248"/>
      <c r="AZ101" s="248"/>
      <c r="BA101" s="248"/>
      <c r="BB101" s="248"/>
      <c r="BC101" s="248"/>
      <c r="BD101" s="248"/>
      <c r="BE101" s="248"/>
      <c r="BF101" s="248"/>
      <c r="BG101" s="248"/>
      <c r="BH101" s="248"/>
      <c r="BI101" s="248"/>
      <c r="BJ101" s="248"/>
      <c r="BK101" s="248"/>
      <c r="BL101" s="248"/>
      <c r="BM101" s="248"/>
      <c r="BN101" s="248"/>
      <c r="BO101" s="248"/>
      <c r="BP101" s="248"/>
      <c r="BQ101" s="248"/>
      <c r="BR101" s="248"/>
      <c r="BS101" s="248"/>
      <c r="BT101" s="248"/>
      <c r="BU101" s="248"/>
    </row>
    <row r="102" spans="1:73">
      <c r="A102" s="248"/>
      <c r="B102" s="248"/>
      <c r="C102" s="248"/>
      <c r="D102" s="248"/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/>
      <c r="AF102" s="248"/>
      <c r="AG102" s="248"/>
      <c r="AH102" s="248"/>
      <c r="AI102" s="248"/>
      <c r="AJ102" s="248"/>
      <c r="AK102" s="248"/>
      <c r="AL102" s="248"/>
      <c r="AM102" s="248"/>
      <c r="AN102" s="248"/>
      <c r="AO102" s="248"/>
      <c r="AP102" s="248"/>
      <c r="AQ102" s="248"/>
      <c r="AR102" s="248"/>
      <c r="AS102" s="248"/>
      <c r="AT102" s="248"/>
      <c r="AU102" s="248"/>
      <c r="AV102" s="248"/>
      <c r="AW102" s="248"/>
      <c r="AX102" s="248"/>
      <c r="AY102" s="248"/>
      <c r="AZ102" s="248"/>
      <c r="BA102" s="248"/>
      <c r="BB102" s="248"/>
      <c r="BC102" s="248"/>
      <c r="BD102" s="248"/>
      <c r="BE102" s="248"/>
      <c r="BF102" s="248"/>
      <c r="BG102" s="248"/>
      <c r="BH102" s="248"/>
      <c r="BI102" s="248"/>
      <c r="BJ102" s="248"/>
      <c r="BK102" s="248"/>
      <c r="BL102" s="248"/>
      <c r="BM102" s="248"/>
      <c r="BN102" s="248"/>
      <c r="BO102" s="248"/>
      <c r="BP102" s="248"/>
      <c r="BQ102" s="248"/>
      <c r="BR102" s="248"/>
      <c r="BS102" s="248"/>
      <c r="BT102" s="248"/>
      <c r="BU102" s="248"/>
    </row>
    <row r="103" spans="1:73">
      <c r="A103" s="248"/>
      <c r="B103" s="248"/>
      <c r="C103" s="248"/>
      <c r="D103" s="248"/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/>
      <c r="AF103" s="248"/>
      <c r="AG103" s="248"/>
      <c r="AH103" s="248"/>
      <c r="AI103" s="248"/>
      <c r="AJ103" s="248"/>
      <c r="AK103" s="248"/>
      <c r="AL103" s="248"/>
      <c r="AM103" s="248"/>
      <c r="AN103" s="248"/>
      <c r="AO103" s="248"/>
      <c r="AP103" s="248"/>
      <c r="AQ103" s="248"/>
      <c r="AR103" s="248"/>
      <c r="AS103" s="248"/>
      <c r="AT103" s="248"/>
      <c r="AU103" s="248"/>
      <c r="AV103" s="248"/>
      <c r="AW103" s="248"/>
      <c r="AX103" s="248"/>
      <c r="AY103" s="248"/>
      <c r="AZ103" s="248"/>
      <c r="BA103" s="248"/>
      <c r="BB103" s="248"/>
      <c r="BC103" s="248"/>
      <c r="BD103" s="248"/>
      <c r="BE103" s="248"/>
      <c r="BF103" s="248"/>
      <c r="BG103" s="248"/>
      <c r="BH103" s="248"/>
      <c r="BI103" s="248"/>
      <c r="BJ103" s="248"/>
      <c r="BK103" s="248"/>
      <c r="BL103" s="248"/>
      <c r="BM103" s="248"/>
      <c r="BN103" s="248"/>
      <c r="BO103" s="248"/>
      <c r="BP103" s="248"/>
      <c r="BQ103" s="248"/>
      <c r="BR103" s="248"/>
      <c r="BS103" s="248"/>
      <c r="BT103" s="248"/>
      <c r="BU103" s="248"/>
    </row>
    <row r="104" spans="1:73">
      <c r="A104" s="248"/>
      <c r="B104" s="248"/>
      <c r="C104" s="248"/>
      <c r="D104" s="248"/>
      <c r="E104" s="248"/>
      <c r="F104" s="248"/>
      <c r="G104" s="248"/>
      <c r="H104" s="248"/>
      <c r="I104" s="248"/>
      <c r="J104" s="248"/>
      <c r="K104" s="248"/>
      <c r="L104" s="248"/>
      <c r="M104" s="248"/>
      <c r="N104" s="248"/>
      <c r="O104" s="248"/>
      <c r="P104" s="248"/>
      <c r="Q104" s="248"/>
      <c r="R104" s="248"/>
      <c r="S104" s="248"/>
      <c r="T104" s="248"/>
      <c r="U104" s="248"/>
      <c r="V104" s="248"/>
      <c r="W104" s="248"/>
      <c r="X104" s="248"/>
      <c r="Y104" s="248"/>
      <c r="Z104" s="248"/>
      <c r="AA104" s="248"/>
      <c r="AB104" s="248"/>
      <c r="AC104" s="248"/>
      <c r="AD104" s="248"/>
      <c r="AE104" s="248"/>
      <c r="AF104" s="248"/>
      <c r="AG104" s="248"/>
      <c r="AH104" s="248"/>
      <c r="AI104" s="248"/>
      <c r="AJ104" s="248"/>
      <c r="AK104" s="248"/>
      <c r="AL104" s="248"/>
      <c r="AM104" s="248"/>
      <c r="AN104" s="248"/>
      <c r="AO104" s="248"/>
      <c r="AP104" s="248"/>
      <c r="AQ104" s="248"/>
      <c r="AR104" s="248"/>
      <c r="AS104" s="248"/>
      <c r="AT104" s="248"/>
      <c r="AU104" s="248"/>
      <c r="AV104" s="248"/>
      <c r="AW104" s="248"/>
      <c r="AX104" s="248"/>
      <c r="AY104" s="248"/>
      <c r="AZ104" s="248"/>
      <c r="BA104" s="248"/>
      <c r="BB104" s="248"/>
      <c r="BC104" s="248"/>
      <c r="BD104" s="248"/>
      <c r="BE104" s="248"/>
      <c r="BF104" s="248"/>
      <c r="BG104" s="248"/>
      <c r="BH104" s="248"/>
      <c r="BI104" s="248"/>
      <c r="BJ104" s="248"/>
      <c r="BK104" s="248"/>
      <c r="BL104" s="248"/>
      <c r="BM104" s="248"/>
      <c r="BN104" s="248"/>
      <c r="BO104" s="248"/>
      <c r="BP104" s="248"/>
      <c r="BQ104" s="248"/>
      <c r="BR104" s="248"/>
      <c r="BS104" s="248"/>
      <c r="BT104" s="248"/>
      <c r="BU104" s="248"/>
    </row>
    <row r="105" spans="1:73">
      <c r="A105" s="248"/>
      <c r="B105" s="248"/>
      <c r="C105" s="248"/>
      <c r="D105" s="248"/>
      <c r="E105" s="248"/>
      <c r="F105" s="248"/>
      <c r="G105" s="248"/>
      <c r="H105" s="248"/>
      <c r="I105" s="248"/>
      <c r="J105" s="248"/>
      <c r="K105" s="248"/>
      <c r="L105" s="248"/>
      <c r="M105" s="248"/>
      <c r="N105" s="248"/>
      <c r="O105" s="248"/>
      <c r="P105" s="248"/>
      <c r="Q105" s="248"/>
      <c r="R105" s="248"/>
      <c r="S105" s="248"/>
      <c r="T105" s="248"/>
      <c r="U105" s="248"/>
      <c r="V105" s="248"/>
      <c r="W105" s="248"/>
      <c r="X105" s="248"/>
      <c r="Y105" s="248"/>
      <c r="Z105" s="248"/>
      <c r="AA105" s="248"/>
      <c r="AB105" s="248"/>
      <c r="AC105" s="248"/>
      <c r="AD105" s="248"/>
      <c r="AE105" s="248"/>
      <c r="AF105" s="248"/>
      <c r="AG105" s="248"/>
      <c r="AH105" s="248"/>
      <c r="AI105" s="248"/>
      <c r="AJ105" s="248"/>
      <c r="AK105" s="248"/>
      <c r="AL105" s="248"/>
      <c r="AM105" s="248"/>
      <c r="AN105" s="248"/>
      <c r="AO105" s="248"/>
      <c r="AP105" s="248"/>
      <c r="AQ105" s="248"/>
      <c r="AR105" s="248"/>
      <c r="AS105" s="248"/>
      <c r="AT105" s="248"/>
      <c r="AU105" s="248"/>
      <c r="AV105" s="248"/>
      <c r="AW105" s="248"/>
      <c r="AX105" s="248"/>
      <c r="AY105" s="248"/>
      <c r="AZ105" s="248"/>
      <c r="BA105" s="248"/>
      <c r="BB105" s="248"/>
      <c r="BC105" s="248"/>
      <c r="BD105" s="248"/>
      <c r="BE105" s="248"/>
      <c r="BF105" s="248"/>
      <c r="BG105" s="248"/>
      <c r="BH105" s="248"/>
      <c r="BI105" s="248"/>
      <c r="BJ105" s="248"/>
      <c r="BK105" s="248"/>
      <c r="BL105" s="248"/>
      <c r="BM105" s="248"/>
      <c r="BN105" s="248"/>
      <c r="BO105" s="248"/>
      <c r="BP105" s="248"/>
      <c r="BQ105" s="248"/>
      <c r="BR105" s="248"/>
      <c r="BS105" s="248"/>
      <c r="BT105" s="248"/>
      <c r="BU105" s="248"/>
    </row>
    <row r="106" spans="1:73">
      <c r="G106" s="248"/>
    </row>
    <row r="109" spans="1:73">
      <c r="A109" s="3" t="s">
        <v>343</v>
      </c>
    </row>
    <row r="110" spans="1:73" ht="16.5" thickBot="1"/>
    <row r="111" spans="1:73" ht="63.75" thickBot="1">
      <c r="A111" s="250" t="s">
        <v>333</v>
      </c>
      <c r="B111" s="251" t="s">
        <v>345</v>
      </c>
      <c r="C111" s="251" t="s">
        <v>330</v>
      </c>
      <c r="D111" s="251" t="s">
        <v>326</v>
      </c>
      <c r="E111" s="251" t="s">
        <v>327</v>
      </c>
      <c r="F111" s="251" t="s">
        <v>328</v>
      </c>
      <c r="G111" s="251" t="s">
        <v>329</v>
      </c>
      <c r="H111" s="252" t="s">
        <v>344</v>
      </c>
      <c r="I111" s="251" t="s">
        <v>331</v>
      </c>
      <c r="J111" s="253" t="s">
        <v>332</v>
      </c>
    </row>
    <row r="112" spans="1:73">
      <c r="A112" s="23"/>
      <c r="B112" s="24"/>
      <c r="C112" s="24"/>
      <c r="D112" s="24"/>
      <c r="E112" s="24"/>
      <c r="F112" s="24"/>
      <c r="G112" s="24"/>
      <c r="H112" s="24"/>
      <c r="I112" s="24"/>
      <c r="J112" s="254"/>
    </row>
    <row r="113" spans="1:10">
      <c r="A113" s="25"/>
      <c r="B113" s="19"/>
      <c r="C113" s="19"/>
      <c r="D113" s="19"/>
      <c r="E113" s="19"/>
      <c r="F113" s="19"/>
      <c r="G113" s="19"/>
      <c r="H113" s="19"/>
      <c r="I113" s="19"/>
      <c r="J113" s="26"/>
    </row>
    <row r="114" spans="1:10">
      <c r="A114" s="25"/>
      <c r="B114" s="19"/>
      <c r="C114" s="19"/>
      <c r="D114" s="19"/>
      <c r="E114" s="19"/>
      <c r="F114" s="19"/>
      <c r="G114" s="19"/>
      <c r="H114" s="19"/>
      <c r="I114" s="19"/>
      <c r="J114" s="26"/>
    </row>
    <row r="115" spans="1:10">
      <c r="A115" s="25"/>
      <c r="B115" s="19"/>
      <c r="C115" s="19"/>
      <c r="D115" s="19"/>
      <c r="E115" s="19"/>
      <c r="F115" s="19"/>
      <c r="G115" s="19"/>
      <c r="H115" s="19"/>
      <c r="I115" s="19"/>
      <c r="J115" s="26"/>
    </row>
    <row r="116" spans="1:10">
      <c r="A116" s="25"/>
      <c r="B116" s="19"/>
      <c r="C116" s="19"/>
      <c r="D116" s="19"/>
      <c r="E116" s="19"/>
      <c r="F116" s="19"/>
      <c r="G116" s="19"/>
      <c r="H116" s="19"/>
      <c r="I116" s="19"/>
      <c r="J116" s="26"/>
    </row>
    <row r="117" spans="1:10">
      <c r="A117" s="25"/>
      <c r="B117" s="19"/>
      <c r="C117" s="19"/>
      <c r="D117" s="19"/>
      <c r="E117" s="19"/>
      <c r="F117" s="19"/>
      <c r="G117" s="19"/>
      <c r="H117" s="19"/>
      <c r="I117" s="19"/>
      <c r="J117" s="26"/>
    </row>
    <row r="118" spans="1:10">
      <c r="A118" s="25"/>
      <c r="B118" s="19"/>
      <c r="C118" s="19"/>
      <c r="D118" s="19"/>
      <c r="E118" s="19"/>
      <c r="F118" s="19"/>
      <c r="G118" s="19"/>
      <c r="H118" s="19"/>
      <c r="I118" s="19"/>
      <c r="J118" s="26"/>
    </row>
    <row r="119" spans="1:10">
      <c r="A119" s="25"/>
      <c r="B119" s="19"/>
      <c r="C119" s="19"/>
      <c r="D119" s="19"/>
      <c r="E119" s="19"/>
      <c r="F119" s="19"/>
      <c r="G119" s="19"/>
      <c r="H119" s="19"/>
      <c r="I119" s="19"/>
      <c r="J119" s="26"/>
    </row>
    <row r="120" spans="1:10">
      <c r="A120" s="25"/>
      <c r="B120" s="19"/>
      <c r="C120" s="19"/>
      <c r="D120" s="19"/>
      <c r="E120" s="19"/>
      <c r="F120" s="19"/>
      <c r="G120" s="19"/>
      <c r="H120" s="19"/>
      <c r="I120" s="19"/>
      <c r="J120" s="26"/>
    </row>
    <row r="121" spans="1:10">
      <c r="A121" s="25"/>
      <c r="B121" s="19"/>
      <c r="C121" s="19"/>
      <c r="D121" s="19"/>
      <c r="E121" s="19"/>
      <c r="F121" s="19"/>
      <c r="G121" s="19"/>
      <c r="H121" s="19"/>
      <c r="I121" s="19"/>
      <c r="J121" s="26"/>
    </row>
    <row r="122" spans="1:10">
      <c r="A122" s="25"/>
      <c r="B122" s="19"/>
      <c r="C122" s="19"/>
      <c r="D122" s="19"/>
      <c r="E122" s="19"/>
      <c r="F122" s="19"/>
      <c r="G122" s="19"/>
      <c r="H122" s="19"/>
      <c r="I122" s="19"/>
      <c r="J122" s="26"/>
    </row>
    <row r="123" spans="1:10">
      <c r="A123" s="25"/>
      <c r="B123" s="19"/>
      <c r="C123" s="19"/>
      <c r="D123" s="19"/>
      <c r="E123" s="19"/>
      <c r="F123" s="19"/>
      <c r="G123" s="19"/>
      <c r="H123" s="19"/>
      <c r="I123" s="19"/>
      <c r="J123" s="26"/>
    </row>
    <row r="124" spans="1:10">
      <c r="A124" s="25"/>
      <c r="B124" s="19"/>
      <c r="C124" s="19"/>
      <c r="D124" s="19"/>
      <c r="E124" s="19"/>
      <c r="F124" s="19"/>
      <c r="G124" s="19"/>
      <c r="H124" s="19"/>
      <c r="I124" s="19"/>
      <c r="J124" s="26"/>
    </row>
    <row r="125" spans="1:10">
      <c r="A125" s="25"/>
      <c r="B125" s="19"/>
      <c r="C125" s="19"/>
      <c r="D125" s="19"/>
      <c r="E125" s="19"/>
      <c r="F125" s="19"/>
      <c r="G125" s="19"/>
      <c r="H125" s="19"/>
      <c r="I125" s="19"/>
      <c r="J125" s="26"/>
    </row>
    <row r="126" spans="1:10">
      <c r="A126" s="25"/>
      <c r="B126" s="19"/>
      <c r="C126" s="19"/>
      <c r="D126" s="19"/>
      <c r="E126" s="19"/>
      <c r="F126" s="19"/>
      <c r="G126" s="19"/>
      <c r="H126" s="19"/>
      <c r="I126" s="19"/>
      <c r="J126" s="26"/>
    </row>
    <row r="127" spans="1:10">
      <c r="A127" s="25"/>
      <c r="B127" s="19"/>
      <c r="C127" s="19"/>
      <c r="D127" s="19"/>
      <c r="E127" s="19"/>
      <c r="F127" s="19"/>
      <c r="G127" s="19"/>
      <c r="H127" s="19"/>
      <c r="I127" s="19"/>
      <c r="J127" s="26"/>
    </row>
    <row r="128" spans="1:10">
      <c r="A128" s="25"/>
      <c r="B128" s="19"/>
      <c r="C128" s="19"/>
      <c r="D128" s="19"/>
      <c r="E128" s="19"/>
      <c r="F128" s="19"/>
      <c r="G128" s="19"/>
      <c r="H128" s="19"/>
      <c r="I128" s="19"/>
      <c r="J128" s="26"/>
    </row>
    <row r="129" spans="1:10">
      <c r="A129" s="25"/>
      <c r="B129" s="19"/>
      <c r="C129" s="19"/>
      <c r="D129" s="19"/>
      <c r="E129" s="19"/>
      <c r="F129" s="19"/>
      <c r="G129" s="19"/>
      <c r="H129" s="19"/>
      <c r="I129" s="19"/>
      <c r="J129" s="26"/>
    </row>
    <row r="130" spans="1:10" ht="16.5" thickBot="1">
      <c r="A130" s="27"/>
      <c r="B130" s="28"/>
      <c r="C130" s="28"/>
      <c r="D130" s="28"/>
      <c r="E130" s="28"/>
      <c r="F130" s="28"/>
      <c r="G130" s="28"/>
      <c r="H130" s="28"/>
      <c r="I130" s="28"/>
      <c r="J130" s="101"/>
    </row>
  </sheetData>
  <mergeCells count="12">
    <mergeCell ref="BP41:BU41"/>
    <mergeCell ref="B41:G41"/>
    <mergeCell ref="H41:M41"/>
    <mergeCell ref="N41:S41"/>
    <mergeCell ref="T41:Y41"/>
    <mergeCell ref="Z41:AE41"/>
    <mergeCell ref="AF41:AK41"/>
    <mergeCell ref="AL41:AQ41"/>
    <mergeCell ref="AR41:AW41"/>
    <mergeCell ref="AX41:BC41"/>
    <mergeCell ref="BD41:BI41"/>
    <mergeCell ref="BJ41:BO41"/>
  </mergeCells>
  <phoneticPr fontId="9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R90"/>
  <sheetViews>
    <sheetView topLeftCell="E77" zoomScale="104" workbookViewId="0">
      <selection activeCell="Q81" sqref="Q81"/>
    </sheetView>
  </sheetViews>
  <sheetFormatPr baseColWidth="10" defaultRowHeight="15.75"/>
  <cols>
    <col min="2" max="2" width="20.625" customWidth="1"/>
    <col min="3" max="3" width="16.625" customWidth="1"/>
    <col min="4" max="4" width="19" customWidth="1"/>
    <col min="5" max="5" width="18.375" customWidth="1"/>
    <col min="9" max="9" width="19.875" customWidth="1"/>
    <col min="10" max="11" width="18.5" customWidth="1"/>
    <col min="15" max="15" width="18" customWidth="1"/>
    <col min="16" max="17" width="25" customWidth="1"/>
    <col min="18" max="18" width="19.375" customWidth="1"/>
  </cols>
  <sheetData>
    <row r="2" spans="1:18" ht="16.5" thickBot="1">
      <c r="A2" s="3" t="s">
        <v>28</v>
      </c>
      <c r="B2" s="18"/>
      <c r="C2" s="18"/>
      <c r="D2" s="18"/>
    </row>
    <row r="3" spans="1:18" ht="16.5" thickTop="1"/>
    <row r="4" spans="1:18" ht="16.5" thickBot="1">
      <c r="A4" s="3" t="s">
        <v>355</v>
      </c>
    </row>
    <row r="5" spans="1:18">
      <c r="A5" s="428" t="s">
        <v>333</v>
      </c>
      <c r="B5" s="475" t="s">
        <v>346</v>
      </c>
      <c r="C5" s="475" t="s">
        <v>330</v>
      </c>
      <c r="D5" s="475" t="s">
        <v>326</v>
      </c>
      <c r="E5" s="475" t="s">
        <v>327</v>
      </c>
      <c r="F5" s="475" t="s">
        <v>328</v>
      </c>
      <c r="G5" s="475" t="s">
        <v>329</v>
      </c>
      <c r="H5" s="475" t="s">
        <v>347</v>
      </c>
      <c r="I5" s="475" t="s">
        <v>331</v>
      </c>
      <c r="J5" s="475" t="s">
        <v>348</v>
      </c>
      <c r="K5" s="475"/>
      <c r="L5" s="475"/>
      <c r="M5" s="475"/>
      <c r="N5" s="475" t="s">
        <v>352</v>
      </c>
      <c r="O5" s="475" t="s">
        <v>353</v>
      </c>
      <c r="P5" s="477" t="s">
        <v>357</v>
      </c>
      <c r="Q5" s="473" t="s">
        <v>387</v>
      </c>
      <c r="R5" s="473" t="s">
        <v>332</v>
      </c>
    </row>
    <row r="6" spans="1:18" ht="35.1" customHeight="1">
      <c r="A6" s="429"/>
      <c r="B6" s="476"/>
      <c r="C6" s="476"/>
      <c r="D6" s="476"/>
      <c r="E6" s="476"/>
      <c r="F6" s="476"/>
      <c r="G6" s="476"/>
      <c r="H6" s="476"/>
      <c r="I6" s="476"/>
      <c r="J6" s="240" t="s">
        <v>354</v>
      </c>
      <c r="K6" s="234" t="s">
        <v>349</v>
      </c>
      <c r="L6" s="234" t="s">
        <v>350</v>
      </c>
      <c r="M6" s="169" t="s">
        <v>351</v>
      </c>
      <c r="N6" s="476"/>
      <c r="O6" s="476"/>
      <c r="P6" s="478"/>
      <c r="Q6" s="474"/>
      <c r="R6" s="474"/>
    </row>
    <row r="7" spans="1:18">
      <c r="A7" s="25" t="s">
        <v>2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47"/>
      <c r="Q7" s="47"/>
      <c r="R7" s="26"/>
    </row>
    <row r="8" spans="1:18">
      <c r="A8" s="25" t="s">
        <v>21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47"/>
      <c r="Q8" s="47"/>
      <c r="R8" s="26"/>
    </row>
    <row r="9" spans="1:18">
      <c r="A9" s="25" t="s">
        <v>22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47"/>
      <c r="Q9" s="47"/>
      <c r="R9" s="26"/>
    </row>
    <row r="10" spans="1:18">
      <c r="A10" s="25" t="s">
        <v>23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47"/>
      <c r="Q10" s="47"/>
      <c r="R10" s="26"/>
    </row>
    <row r="11" spans="1:18">
      <c r="A11" s="25" t="s">
        <v>24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47"/>
      <c r="Q11" s="47"/>
      <c r="R11" s="26"/>
    </row>
    <row r="12" spans="1:18">
      <c r="A12" s="25" t="s">
        <v>64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47"/>
      <c r="Q12" s="47"/>
      <c r="R12" s="26"/>
    </row>
    <row r="13" spans="1:18">
      <c r="A13" s="25" t="s">
        <v>160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47"/>
      <c r="Q13" s="47"/>
      <c r="R13" s="26"/>
    </row>
    <row r="14" spans="1:18">
      <c r="A14" s="25" t="s">
        <v>161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47"/>
      <c r="Q14" s="47"/>
      <c r="R14" s="26"/>
    </row>
    <row r="15" spans="1:18">
      <c r="A15" s="25" t="s">
        <v>162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47"/>
      <c r="Q15" s="47"/>
      <c r="R15" s="26"/>
    </row>
    <row r="16" spans="1:18">
      <c r="A16" s="25" t="s">
        <v>163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47"/>
      <c r="Q16" s="47"/>
      <c r="R16" s="26"/>
    </row>
    <row r="17" spans="1:18">
      <c r="A17" s="25" t="s">
        <v>164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47"/>
      <c r="Q17" s="47"/>
      <c r="R17" s="26"/>
    </row>
    <row r="18" spans="1:18">
      <c r="A18" s="25" t="s">
        <v>165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47"/>
      <c r="Q18" s="47"/>
      <c r="R18" s="26"/>
    </row>
    <row r="19" spans="1:18" ht="16.5" thickBot="1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163"/>
      <c r="Q19" s="163"/>
      <c r="R19" s="101"/>
    </row>
    <row r="22" spans="1:18" ht="16.5" thickBot="1">
      <c r="A22" s="3" t="s">
        <v>356</v>
      </c>
    </row>
    <row r="23" spans="1:18">
      <c r="A23" s="428" t="s">
        <v>333</v>
      </c>
      <c r="B23" s="475" t="s">
        <v>346</v>
      </c>
      <c r="C23" s="475" t="s">
        <v>330</v>
      </c>
      <c r="D23" s="475" t="s">
        <v>326</v>
      </c>
      <c r="E23" s="475" t="s">
        <v>327</v>
      </c>
      <c r="F23" s="475" t="s">
        <v>328</v>
      </c>
      <c r="G23" s="475" t="s">
        <v>329</v>
      </c>
      <c r="H23" s="475" t="s">
        <v>347</v>
      </c>
      <c r="I23" s="475" t="s">
        <v>331</v>
      </c>
      <c r="J23" s="475" t="s">
        <v>348</v>
      </c>
      <c r="K23" s="475"/>
      <c r="L23" s="475"/>
      <c r="M23" s="475"/>
      <c r="N23" s="475" t="s">
        <v>352</v>
      </c>
      <c r="O23" s="475" t="s">
        <v>353</v>
      </c>
      <c r="P23" s="477" t="s">
        <v>362</v>
      </c>
      <c r="Q23" s="473" t="s">
        <v>387</v>
      </c>
      <c r="R23" s="473" t="s">
        <v>332</v>
      </c>
    </row>
    <row r="24" spans="1:18" ht="31.5">
      <c r="A24" s="429"/>
      <c r="B24" s="476"/>
      <c r="C24" s="476"/>
      <c r="D24" s="476"/>
      <c r="E24" s="476"/>
      <c r="F24" s="476"/>
      <c r="G24" s="476"/>
      <c r="H24" s="476"/>
      <c r="I24" s="476"/>
      <c r="J24" s="240" t="s">
        <v>354</v>
      </c>
      <c r="K24" s="234" t="s">
        <v>349</v>
      </c>
      <c r="L24" s="234" t="s">
        <v>350</v>
      </c>
      <c r="M24" s="169" t="s">
        <v>351</v>
      </c>
      <c r="N24" s="476"/>
      <c r="O24" s="476"/>
      <c r="P24" s="478"/>
      <c r="Q24" s="474"/>
      <c r="R24" s="474"/>
    </row>
    <row r="25" spans="1:18">
      <c r="A25" s="25" t="s">
        <v>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47"/>
      <c r="Q25" s="47"/>
      <c r="R25" s="26"/>
    </row>
    <row r="26" spans="1:18">
      <c r="A26" s="25" t="s">
        <v>21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47"/>
      <c r="Q26" s="47"/>
      <c r="R26" s="26"/>
    </row>
    <row r="27" spans="1:18">
      <c r="A27" s="25" t="s">
        <v>22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47"/>
      <c r="Q27" s="47"/>
      <c r="R27" s="26"/>
    </row>
    <row r="28" spans="1:18">
      <c r="A28" s="25" t="s">
        <v>23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47"/>
      <c r="Q28" s="47"/>
      <c r="R28" s="26"/>
    </row>
    <row r="29" spans="1:18">
      <c r="A29" s="25" t="s">
        <v>24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47"/>
      <c r="Q29" s="47"/>
      <c r="R29" s="26"/>
    </row>
    <row r="30" spans="1:18">
      <c r="A30" s="25" t="s">
        <v>64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47"/>
      <c r="Q30" s="47"/>
      <c r="R30" s="26"/>
    </row>
    <row r="31" spans="1:18">
      <c r="A31" s="25" t="s">
        <v>160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47"/>
      <c r="Q31" s="47"/>
      <c r="R31" s="26"/>
    </row>
    <row r="32" spans="1:18">
      <c r="A32" s="25" t="s">
        <v>161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47"/>
      <c r="Q32" s="47"/>
      <c r="R32" s="26"/>
    </row>
    <row r="33" spans="1:18">
      <c r="A33" s="25" t="s">
        <v>162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47"/>
      <c r="Q33" s="47"/>
      <c r="R33" s="26"/>
    </row>
    <row r="34" spans="1:18">
      <c r="A34" s="25" t="s">
        <v>163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47"/>
      <c r="Q34" s="47"/>
      <c r="R34" s="26"/>
    </row>
    <row r="35" spans="1:18">
      <c r="A35" s="25" t="s">
        <v>164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47"/>
      <c r="Q35" s="47"/>
      <c r="R35" s="26"/>
    </row>
    <row r="36" spans="1:18">
      <c r="A36" s="25" t="s">
        <v>165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47"/>
      <c r="Q36" s="47"/>
      <c r="R36" s="26"/>
    </row>
    <row r="37" spans="1:18" ht="16.5" thickBot="1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163"/>
      <c r="Q37" s="163"/>
      <c r="R37" s="101"/>
    </row>
    <row r="40" spans="1:18" ht="16.5" thickBot="1">
      <c r="A40" s="3" t="s">
        <v>358</v>
      </c>
    </row>
    <row r="41" spans="1:18">
      <c r="A41" s="428" t="s">
        <v>333</v>
      </c>
      <c r="B41" s="475" t="s">
        <v>346</v>
      </c>
      <c r="C41" s="475" t="s">
        <v>330</v>
      </c>
      <c r="D41" s="475" t="s">
        <v>326</v>
      </c>
      <c r="E41" s="475" t="s">
        <v>327</v>
      </c>
      <c r="F41" s="475" t="s">
        <v>328</v>
      </c>
      <c r="G41" s="475" t="s">
        <v>329</v>
      </c>
      <c r="H41" s="475" t="s">
        <v>347</v>
      </c>
      <c r="I41" s="475" t="s">
        <v>331</v>
      </c>
      <c r="J41" s="475" t="s">
        <v>348</v>
      </c>
      <c r="K41" s="475"/>
      <c r="L41" s="475"/>
      <c r="M41" s="475"/>
      <c r="N41" s="475" t="s">
        <v>352</v>
      </c>
      <c r="O41" s="475" t="s">
        <v>359</v>
      </c>
      <c r="P41" s="477" t="s">
        <v>360</v>
      </c>
      <c r="Q41" s="473" t="s">
        <v>387</v>
      </c>
      <c r="R41" s="473" t="s">
        <v>332</v>
      </c>
    </row>
    <row r="42" spans="1:18" ht="31.5">
      <c r="A42" s="429"/>
      <c r="B42" s="476"/>
      <c r="C42" s="476"/>
      <c r="D42" s="476"/>
      <c r="E42" s="476"/>
      <c r="F42" s="476"/>
      <c r="G42" s="476"/>
      <c r="H42" s="476"/>
      <c r="I42" s="476"/>
      <c r="J42" s="240" t="s">
        <v>354</v>
      </c>
      <c r="K42" s="234" t="s">
        <v>349</v>
      </c>
      <c r="L42" s="234" t="s">
        <v>350</v>
      </c>
      <c r="M42" s="169" t="s">
        <v>351</v>
      </c>
      <c r="N42" s="476"/>
      <c r="O42" s="476"/>
      <c r="P42" s="478"/>
      <c r="Q42" s="474"/>
      <c r="R42" s="474"/>
    </row>
    <row r="43" spans="1:18">
      <c r="A43" s="25" t="s">
        <v>2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47"/>
      <c r="Q43" s="47"/>
      <c r="R43" s="26"/>
    </row>
    <row r="44" spans="1:18">
      <c r="A44" s="25" t="s">
        <v>21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47"/>
      <c r="Q44" s="47"/>
      <c r="R44" s="26"/>
    </row>
    <row r="45" spans="1:18">
      <c r="A45" s="25" t="s">
        <v>22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47"/>
      <c r="Q45" s="47"/>
      <c r="R45" s="26"/>
    </row>
    <row r="46" spans="1:18">
      <c r="A46" s="25" t="s">
        <v>23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47"/>
      <c r="Q46" s="47"/>
      <c r="R46" s="26"/>
    </row>
    <row r="47" spans="1:18">
      <c r="A47" s="25" t="s">
        <v>24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47"/>
      <c r="Q47" s="47"/>
      <c r="R47" s="26"/>
    </row>
    <row r="48" spans="1:18">
      <c r="A48" s="25" t="s">
        <v>64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47"/>
      <c r="Q48" s="47"/>
      <c r="R48" s="26"/>
    </row>
    <row r="49" spans="1:18">
      <c r="A49" s="25" t="s">
        <v>160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47"/>
      <c r="Q49" s="47"/>
      <c r="R49" s="26"/>
    </row>
    <row r="50" spans="1:18">
      <c r="A50" s="25" t="s">
        <v>161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47"/>
      <c r="Q50" s="47"/>
      <c r="R50" s="26"/>
    </row>
    <row r="51" spans="1:18">
      <c r="A51" s="25" t="s">
        <v>162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47"/>
      <c r="Q51" s="47"/>
      <c r="R51" s="26"/>
    </row>
    <row r="52" spans="1:18">
      <c r="A52" s="25" t="s">
        <v>163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47"/>
      <c r="Q52" s="47"/>
      <c r="R52" s="26"/>
    </row>
    <row r="53" spans="1:18">
      <c r="A53" s="25" t="s">
        <v>164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47"/>
      <c r="Q53" s="47"/>
      <c r="R53" s="26"/>
    </row>
    <row r="54" spans="1:18">
      <c r="A54" s="25" t="s">
        <v>165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47"/>
      <c r="Q54" s="47"/>
      <c r="R54" s="26"/>
    </row>
    <row r="55" spans="1:18" ht="16.5" thickBot="1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163"/>
      <c r="Q55" s="163"/>
      <c r="R55" s="101"/>
    </row>
    <row r="57" spans="1:18" ht="16.5" thickBot="1">
      <c r="A57" s="3" t="s">
        <v>363</v>
      </c>
    </row>
    <row r="58" spans="1:18">
      <c r="A58" s="428" t="s">
        <v>333</v>
      </c>
      <c r="B58" s="475" t="s">
        <v>346</v>
      </c>
      <c r="C58" s="475" t="s">
        <v>330</v>
      </c>
      <c r="D58" s="475" t="s">
        <v>326</v>
      </c>
      <c r="E58" s="475" t="s">
        <v>327</v>
      </c>
      <c r="F58" s="475" t="s">
        <v>328</v>
      </c>
      <c r="G58" s="475" t="s">
        <v>329</v>
      </c>
      <c r="H58" s="475" t="s">
        <v>347</v>
      </c>
      <c r="I58" s="475" t="s">
        <v>331</v>
      </c>
      <c r="J58" s="475" t="s">
        <v>348</v>
      </c>
      <c r="K58" s="475"/>
      <c r="L58" s="475"/>
      <c r="M58" s="475"/>
      <c r="N58" s="475" t="s">
        <v>352</v>
      </c>
      <c r="O58" s="475" t="s">
        <v>353</v>
      </c>
      <c r="P58" s="477" t="s">
        <v>361</v>
      </c>
      <c r="Q58" s="473" t="s">
        <v>387</v>
      </c>
      <c r="R58" s="473" t="s">
        <v>332</v>
      </c>
    </row>
    <row r="59" spans="1:18" ht="31.5">
      <c r="A59" s="429"/>
      <c r="B59" s="476"/>
      <c r="C59" s="476"/>
      <c r="D59" s="476"/>
      <c r="E59" s="476"/>
      <c r="F59" s="476"/>
      <c r="G59" s="476"/>
      <c r="H59" s="476"/>
      <c r="I59" s="476"/>
      <c r="J59" s="240" t="s">
        <v>354</v>
      </c>
      <c r="K59" s="234" t="s">
        <v>349</v>
      </c>
      <c r="L59" s="234" t="s">
        <v>350</v>
      </c>
      <c r="M59" s="169" t="s">
        <v>351</v>
      </c>
      <c r="N59" s="476"/>
      <c r="O59" s="476"/>
      <c r="P59" s="478"/>
      <c r="Q59" s="474"/>
      <c r="R59" s="474"/>
    </row>
    <row r="60" spans="1:18">
      <c r="A60" s="25" t="s">
        <v>2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47"/>
      <c r="Q60" s="47"/>
      <c r="R60" s="26"/>
    </row>
    <row r="61" spans="1:18">
      <c r="A61" s="25" t="s">
        <v>21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47"/>
      <c r="Q61" s="47"/>
      <c r="R61" s="26"/>
    </row>
    <row r="62" spans="1:18">
      <c r="A62" s="25" t="s">
        <v>22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47"/>
      <c r="Q62" s="47"/>
      <c r="R62" s="26"/>
    </row>
    <row r="63" spans="1:18">
      <c r="A63" s="25" t="s">
        <v>23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47"/>
      <c r="Q63" s="47"/>
      <c r="R63" s="26"/>
    </row>
    <row r="64" spans="1:18">
      <c r="A64" s="25" t="s">
        <v>24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47"/>
      <c r="Q64" s="47"/>
      <c r="R64" s="26"/>
    </row>
    <row r="65" spans="1:18">
      <c r="A65" s="25" t="s">
        <v>64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47"/>
      <c r="Q65" s="47"/>
      <c r="R65" s="26"/>
    </row>
    <row r="66" spans="1:18">
      <c r="A66" s="25" t="s">
        <v>160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47"/>
      <c r="Q66" s="47"/>
      <c r="R66" s="26"/>
    </row>
    <row r="67" spans="1:18">
      <c r="A67" s="25" t="s">
        <v>161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47"/>
      <c r="Q67" s="47"/>
      <c r="R67" s="26"/>
    </row>
    <row r="68" spans="1:18">
      <c r="A68" s="25" t="s">
        <v>162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47"/>
      <c r="Q68" s="47"/>
      <c r="R68" s="26"/>
    </row>
    <row r="69" spans="1:18">
      <c r="A69" s="25" t="s">
        <v>163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47"/>
      <c r="Q69" s="47"/>
      <c r="R69" s="26"/>
    </row>
    <row r="70" spans="1:18">
      <c r="A70" s="25" t="s">
        <v>164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47"/>
      <c r="Q70" s="47"/>
      <c r="R70" s="26"/>
    </row>
    <row r="71" spans="1:18">
      <c r="A71" s="25" t="s">
        <v>165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47"/>
      <c r="Q71" s="47"/>
      <c r="R71" s="26"/>
    </row>
    <row r="72" spans="1:18" ht="16.5" thickBot="1">
      <c r="A72" s="27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163"/>
      <c r="Q72" s="163"/>
      <c r="R72" s="101"/>
    </row>
    <row r="75" spans="1:18" ht="16.5" thickBot="1">
      <c r="A75" s="3" t="s">
        <v>364</v>
      </c>
    </row>
    <row r="76" spans="1:18">
      <c r="A76" s="428" t="s">
        <v>333</v>
      </c>
      <c r="B76" s="475" t="s">
        <v>346</v>
      </c>
      <c r="C76" s="475" t="s">
        <v>330</v>
      </c>
      <c r="D76" s="475" t="s">
        <v>326</v>
      </c>
      <c r="E76" s="475" t="s">
        <v>327</v>
      </c>
      <c r="F76" s="475" t="s">
        <v>328</v>
      </c>
      <c r="G76" s="475" t="s">
        <v>329</v>
      </c>
      <c r="H76" s="475" t="s">
        <v>347</v>
      </c>
      <c r="I76" s="475" t="s">
        <v>331</v>
      </c>
      <c r="J76" s="475" t="s">
        <v>348</v>
      </c>
      <c r="K76" s="475"/>
      <c r="L76" s="475"/>
      <c r="M76" s="475"/>
      <c r="N76" s="475" t="s">
        <v>352</v>
      </c>
      <c r="O76" s="475" t="s">
        <v>353</v>
      </c>
      <c r="P76" s="477" t="s">
        <v>365</v>
      </c>
      <c r="Q76" s="473" t="s">
        <v>387</v>
      </c>
      <c r="R76" s="473" t="s">
        <v>332</v>
      </c>
    </row>
    <row r="77" spans="1:18" ht="31.5">
      <c r="A77" s="429"/>
      <c r="B77" s="476"/>
      <c r="C77" s="476"/>
      <c r="D77" s="476"/>
      <c r="E77" s="476"/>
      <c r="F77" s="476"/>
      <c r="G77" s="476"/>
      <c r="H77" s="476"/>
      <c r="I77" s="476"/>
      <c r="J77" s="240" t="s">
        <v>354</v>
      </c>
      <c r="K77" s="234" t="s">
        <v>349</v>
      </c>
      <c r="L77" s="234" t="s">
        <v>350</v>
      </c>
      <c r="M77" s="169" t="s">
        <v>351</v>
      </c>
      <c r="N77" s="476"/>
      <c r="O77" s="476"/>
      <c r="P77" s="478"/>
      <c r="Q77" s="474"/>
      <c r="R77" s="474"/>
    </row>
    <row r="78" spans="1:18">
      <c r="A78" s="25" t="s">
        <v>2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47"/>
      <c r="Q78" s="47"/>
      <c r="R78" s="26"/>
    </row>
    <row r="79" spans="1:18">
      <c r="A79" s="25" t="s">
        <v>21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47"/>
      <c r="Q79" s="47"/>
      <c r="R79" s="26"/>
    </row>
    <row r="80" spans="1:18">
      <c r="A80" s="25" t="s">
        <v>22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47"/>
      <c r="Q80" s="47"/>
      <c r="R80" s="26"/>
    </row>
    <row r="81" spans="1:18">
      <c r="A81" s="25" t="s">
        <v>23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47"/>
      <c r="Q81" s="47"/>
      <c r="R81" s="26"/>
    </row>
    <row r="82" spans="1:18">
      <c r="A82" s="25" t="s">
        <v>24</v>
      </c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47"/>
      <c r="Q82" s="47"/>
      <c r="R82" s="26"/>
    </row>
    <row r="83" spans="1:18">
      <c r="A83" s="25" t="s">
        <v>64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47"/>
      <c r="Q83" s="47"/>
      <c r="R83" s="26"/>
    </row>
    <row r="84" spans="1:18">
      <c r="A84" s="25" t="s">
        <v>160</v>
      </c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47"/>
      <c r="Q84" s="47"/>
      <c r="R84" s="26"/>
    </row>
    <row r="85" spans="1:18">
      <c r="A85" s="25" t="s">
        <v>161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47"/>
      <c r="Q85" s="47"/>
      <c r="R85" s="26"/>
    </row>
    <row r="86" spans="1:18">
      <c r="A86" s="25" t="s">
        <v>162</v>
      </c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47"/>
      <c r="Q86" s="47"/>
      <c r="R86" s="26"/>
    </row>
    <row r="87" spans="1:18">
      <c r="A87" s="25" t="s">
        <v>163</v>
      </c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47"/>
      <c r="Q87" s="47"/>
      <c r="R87" s="26"/>
    </row>
    <row r="88" spans="1:18">
      <c r="A88" s="25" t="s">
        <v>164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47"/>
      <c r="Q88" s="47"/>
      <c r="R88" s="26"/>
    </row>
    <row r="89" spans="1:18">
      <c r="A89" s="25" t="s">
        <v>165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47"/>
      <c r="Q89" s="47"/>
      <c r="R89" s="26"/>
    </row>
    <row r="90" spans="1:18" ht="16.5" thickBot="1">
      <c r="A90" s="27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163"/>
      <c r="Q90" s="163"/>
      <c r="R90" s="101"/>
    </row>
  </sheetData>
  <mergeCells count="75">
    <mergeCell ref="I76:I77"/>
    <mergeCell ref="J76:M76"/>
    <mergeCell ref="N76:N77"/>
    <mergeCell ref="O76:O77"/>
    <mergeCell ref="P76:P77"/>
    <mergeCell ref="R76:R77"/>
    <mergeCell ref="P58:P59"/>
    <mergeCell ref="R58:R59"/>
    <mergeCell ref="A76:A77"/>
    <mergeCell ref="B76:B77"/>
    <mergeCell ref="C76:C77"/>
    <mergeCell ref="D76:D77"/>
    <mergeCell ref="E76:E77"/>
    <mergeCell ref="F76:F77"/>
    <mergeCell ref="G76:G77"/>
    <mergeCell ref="H76:H77"/>
    <mergeCell ref="G58:G59"/>
    <mergeCell ref="H58:H59"/>
    <mergeCell ref="I58:I59"/>
    <mergeCell ref="J58:M58"/>
    <mergeCell ref="N58:N59"/>
    <mergeCell ref="O58:O59"/>
    <mergeCell ref="A58:A59"/>
    <mergeCell ref="B58:B59"/>
    <mergeCell ref="C58:C59"/>
    <mergeCell ref="D58:D59"/>
    <mergeCell ref="E58:E59"/>
    <mergeCell ref="F58:F59"/>
    <mergeCell ref="I41:I42"/>
    <mergeCell ref="J41:M41"/>
    <mergeCell ref="N41:N42"/>
    <mergeCell ref="O41:O42"/>
    <mergeCell ref="P41:P42"/>
    <mergeCell ref="R41:R42"/>
    <mergeCell ref="P5:P6"/>
    <mergeCell ref="P23:P24"/>
    <mergeCell ref="A41:A42"/>
    <mergeCell ref="B41:B42"/>
    <mergeCell ref="C41:C42"/>
    <mergeCell ref="D41:D42"/>
    <mergeCell ref="E41:E42"/>
    <mergeCell ref="F41:F42"/>
    <mergeCell ref="G41:G42"/>
    <mergeCell ref="H41:H42"/>
    <mergeCell ref="H23:H24"/>
    <mergeCell ref="I23:I24"/>
    <mergeCell ref="J23:M23"/>
    <mergeCell ref="N23:N24"/>
    <mergeCell ref="O23:O24"/>
    <mergeCell ref="R23:R24"/>
    <mergeCell ref="N5:N6"/>
    <mergeCell ref="O5:O6"/>
    <mergeCell ref="R5:R6"/>
    <mergeCell ref="A23:A24"/>
    <mergeCell ref="B23:B24"/>
    <mergeCell ref="C23:C24"/>
    <mergeCell ref="D23:D24"/>
    <mergeCell ref="E23:E24"/>
    <mergeCell ref="F23:F24"/>
    <mergeCell ref="G23:G24"/>
    <mergeCell ref="J5:M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Q5:Q6"/>
    <mergeCell ref="Q23:Q24"/>
    <mergeCell ref="Q41:Q42"/>
    <mergeCell ref="Q58:Q59"/>
    <mergeCell ref="Q76:Q77"/>
  </mergeCells>
  <phoneticPr fontId="9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O117"/>
  <sheetViews>
    <sheetView tabSelected="1" zoomScale="85" zoomScaleNormal="85" workbookViewId="0">
      <selection activeCell="B2" sqref="B2"/>
    </sheetView>
  </sheetViews>
  <sheetFormatPr baseColWidth="10" defaultRowHeight="15.75"/>
  <cols>
    <col min="2" max="2" width="35" customWidth="1"/>
    <col min="3" max="3" width="19" style="232" customWidth="1"/>
    <col min="4" max="4" width="20.5" style="232" customWidth="1"/>
    <col min="5" max="5" width="18.5" customWidth="1"/>
    <col min="6" max="6" width="15.25" customWidth="1"/>
    <col min="7" max="7" width="20.5" customWidth="1"/>
    <col min="8" max="10" width="15.25" customWidth="1"/>
    <col min="11" max="11" width="18.5" customWidth="1"/>
    <col min="12" max="12" width="15.25" customWidth="1"/>
    <col min="13" max="13" width="17" style="287" customWidth="1"/>
    <col min="14" max="14" width="18.625" customWidth="1"/>
    <col min="15" max="15" width="15.25" style="287" customWidth="1"/>
    <col min="16" max="16" width="17" style="287" customWidth="1"/>
    <col min="17" max="17" width="17" customWidth="1"/>
    <col min="18" max="18" width="15.25" customWidth="1"/>
    <col min="19" max="19" width="20.625" customWidth="1"/>
    <col min="20" max="20" width="18.625" customWidth="1"/>
    <col min="21" max="21" width="15.25" customWidth="1"/>
    <col min="22" max="23" width="17" customWidth="1"/>
    <col min="24" max="24" width="15.25" customWidth="1"/>
    <col min="25" max="26" width="17" customWidth="1"/>
    <col min="27" max="27" width="18.75" customWidth="1"/>
    <col min="28" max="28" width="17" style="287" customWidth="1"/>
    <col min="29" max="29" width="17" customWidth="1"/>
    <col min="30" max="31" width="23.125" style="287" customWidth="1"/>
    <col min="32" max="32" width="17" customWidth="1"/>
    <col min="33" max="33" width="19" customWidth="1"/>
    <col min="34" max="34" width="17" customWidth="1"/>
    <col min="35" max="36" width="15.25" customWidth="1"/>
    <col min="37" max="37" width="17.125" customWidth="1"/>
    <col min="38" max="38" width="18.125" customWidth="1"/>
    <col min="39" max="39" width="18.25" style="287" customWidth="1"/>
    <col min="40" max="40" width="18.25" customWidth="1"/>
    <col min="41" max="41" width="17.875" customWidth="1"/>
    <col min="42" max="42" width="1.875" style="125" customWidth="1"/>
    <col min="43" max="16384" width="11" style="125"/>
  </cols>
  <sheetData>
    <row r="2" spans="1:41" ht="16.5" thickBot="1">
      <c r="B2" s="3" t="s">
        <v>28</v>
      </c>
      <c r="C2" s="282" t="s">
        <v>388</v>
      </c>
      <c r="D2" s="256"/>
      <c r="E2" s="18"/>
    </row>
    <row r="3" spans="1:41" ht="16.5" thickTop="1"/>
    <row r="4" spans="1:41">
      <c r="A4" s="125"/>
      <c r="B4" s="302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</row>
    <row r="5" spans="1:41">
      <c r="A5" s="125"/>
      <c r="B5" s="312" t="s">
        <v>453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</row>
    <row r="6" spans="1:41" ht="16.5" thickBot="1">
      <c r="A6" s="125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</row>
    <row r="7" spans="1:41" s="294" customFormat="1" ht="15.95" customHeight="1">
      <c r="A7" s="308"/>
      <c r="B7" s="479" t="s">
        <v>366</v>
      </c>
      <c r="C7" s="483" t="s">
        <v>38</v>
      </c>
      <c r="D7" s="481"/>
      <c r="E7" s="482"/>
      <c r="F7" s="483" t="s">
        <v>21</v>
      </c>
      <c r="G7" s="481"/>
      <c r="H7" s="482"/>
      <c r="I7" s="484" t="s">
        <v>22</v>
      </c>
      <c r="J7" s="484"/>
      <c r="K7" s="485"/>
      <c r="L7" s="486" t="s">
        <v>23</v>
      </c>
      <c r="M7" s="481"/>
      <c r="N7" s="487"/>
      <c r="O7" s="483" t="s">
        <v>24</v>
      </c>
      <c r="P7" s="481"/>
      <c r="Q7" s="482"/>
      <c r="R7" s="486" t="s">
        <v>64</v>
      </c>
      <c r="S7" s="481"/>
      <c r="T7" s="487"/>
      <c r="U7" s="483" t="s">
        <v>160</v>
      </c>
      <c r="V7" s="481"/>
      <c r="W7" s="482"/>
      <c r="X7" s="486" t="s">
        <v>161</v>
      </c>
      <c r="Y7" s="481"/>
      <c r="Z7" s="487"/>
      <c r="AA7" s="483" t="s">
        <v>162</v>
      </c>
      <c r="AB7" s="481"/>
      <c r="AC7" s="482"/>
      <c r="AD7" s="486" t="s">
        <v>163</v>
      </c>
      <c r="AE7" s="481"/>
      <c r="AF7" s="487"/>
      <c r="AG7" s="483" t="s">
        <v>164</v>
      </c>
      <c r="AH7" s="481"/>
      <c r="AI7" s="482"/>
      <c r="AJ7" s="486" t="s">
        <v>165</v>
      </c>
      <c r="AK7" s="481"/>
      <c r="AL7" s="487"/>
      <c r="AM7" s="483" t="s">
        <v>166</v>
      </c>
      <c r="AN7" s="481"/>
      <c r="AO7" s="482"/>
    </row>
    <row r="8" spans="1:41" s="294" customFormat="1" ht="32.25" thickBot="1">
      <c r="A8" s="295"/>
      <c r="B8" s="480"/>
      <c r="C8" s="307" t="s">
        <v>372</v>
      </c>
      <c r="D8" s="255" t="s">
        <v>371</v>
      </c>
      <c r="E8" s="305" t="s">
        <v>376</v>
      </c>
      <c r="F8" s="322" t="s">
        <v>372</v>
      </c>
      <c r="G8" s="255" t="s">
        <v>371</v>
      </c>
      <c r="H8" s="305" t="s">
        <v>376</v>
      </c>
      <c r="I8" s="258" t="s">
        <v>372</v>
      </c>
      <c r="J8" s="255" t="s">
        <v>371</v>
      </c>
      <c r="K8" s="305" t="s">
        <v>376</v>
      </c>
      <c r="L8" s="258" t="s">
        <v>372</v>
      </c>
      <c r="M8" s="296" t="s">
        <v>371</v>
      </c>
      <c r="N8" s="257" t="s">
        <v>376</v>
      </c>
      <c r="O8" s="288" t="s">
        <v>372</v>
      </c>
      <c r="P8" s="296" t="s">
        <v>371</v>
      </c>
      <c r="Q8" s="305" t="s">
        <v>376</v>
      </c>
      <c r="R8" s="258" t="s">
        <v>372</v>
      </c>
      <c r="S8" s="255" t="s">
        <v>371</v>
      </c>
      <c r="T8" s="257" t="s">
        <v>376</v>
      </c>
      <c r="U8" s="307" t="s">
        <v>372</v>
      </c>
      <c r="V8" s="255" t="s">
        <v>371</v>
      </c>
      <c r="W8" s="305" t="s">
        <v>376</v>
      </c>
      <c r="X8" s="258" t="s">
        <v>372</v>
      </c>
      <c r="Y8" s="255" t="s">
        <v>371</v>
      </c>
      <c r="Z8" s="257" t="s">
        <v>376</v>
      </c>
      <c r="AA8" s="307" t="s">
        <v>372</v>
      </c>
      <c r="AB8" s="296" t="s">
        <v>371</v>
      </c>
      <c r="AC8" s="305" t="s">
        <v>376</v>
      </c>
      <c r="AD8" s="310" t="s">
        <v>372</v>
      </c>
      <c r="AE8" s="296" t="s">
        <v>371</v>
      </c>
      <c r="AF8" s="257" t="s">
        <v>376</v>
      </c>
      <c r="AG8" s="307" t="s">
        <v>372</v>
      </c>
      <c r="AH8" s="255" t="s">
        <v>371</v>
      </c>
      <c r="AI8" s="305" t="s">
        <v>376</v>
      </c>
      <c r="AJ8" s="258" t="s">
        <v>372</v>
      </c>
      <c r="AK8" s="255" t="s">
        <v>371</v>
      </c>
      <c r="AL8" s="257" t="s">
        <v>376</v>
      </c>
      <c r="AM8" s="288" t="s">
        <v>372</v>
      </c>
      <c r="AN8" s="255" t="s">
        <v>371</v>
      </c>
      <c r="AO8" s="305" t="s">
        <v>376</v>
      </c>
    </row>
    <row r="9" spans="1:41" s="319" customFormat="1" ht="39" customHeight="1" thickBot="1">
      <c r="A9" s="330"/>
      <c r="B9" s="331" t="s">
        <v>433</v>
      </c>
      <c r="C9" s="332">
        <f t="shared" ref="C9:AO9" si="0">SUM(C10:C49)</f>
        <v>0</v>
      </c>
      <c r="D9" s="332">
        <f t="shared" si="0"/>
        <v>2015928593.9200001</v>
      </c>
      <c r="E9" s="332">
        <f t="shared" si="0"/>
        <v>2015928593.9200001</v>
      </c>
      <c r="F9" s="332">
        <f t="shared" ref="F9:G9" si="1">SUM(F10:F49)</f>
        <v>12988224</v>
      </c>
      <c r="G9" s="332">
        <f t="shared" si="1"/>
        <v>2877266878</v>
      </c>
      <c r="H9" s="332">
        <f t="shared" si="0"/>
        <v>2890255102</v>
      </c>
      <c r="I9" s="332">
        <f t="shared" ref="I9:J9" si="2">SUM(I10:I49)</f>
        <v>1462124463</v>
      </c>
      <c r="J9" s="332">
        <f t="shared" si="2"/>
        <v>944814017.02999997</v>
      </c>
      <c r="K9" s="333">
        <f t="shared" si="0"/>
        <v>2406938480.0299997</v>
      </c>
      <c r="L9" s="332">
        <f t="shared" ref="L9:M9" si="3">SUM(L10:L49)</f>
        <v>1443761445</v>
      </c>
      <c r="M9" s="332">
        <f t="shared" si="3"/>
        <v>2898501223.8000002</v>
      </c>
      <c r="N9" s="334">
        <f t="shared" si="0"/>
        <v>4342262668.8000002</v>
      </c>
      <c r="O9" s="332">
        <f t="shared" ref="O9:P9" si="4">SUM(O10:O49)</f>
        <v>2524535975.2799997</v>
      </c>
      <c r="P9" s="332">
        <f t="shared" si="4"/>
        <v>1086947332.8800001</v>
      </c>
      <c r="Q9" s="332">
        <f t="shared" si="0"/>
        <v>3611483308.1599998</v>
      </c>
      <c r="R9" s="332">
        <f t="shared" ref="R9:S9" si="5">SUM(R10:R49)</f>
        <v>1381757441</v>
      </c>
      <c r="S9" s="332">
        <f t="shared" si="5"/>
        <v>344312127</v>
      </c>
      <c r="T9" s="335">
        <f t="shared" si="0"/>
        <v>1726069568</v>
      </c>
      <c r="U9" s="332">
        <f t="shared" ref="U9:V9" si="6">SUM(U10:U49)</f>
        <v>2356996658</v>
      </c>
      <c r="V9" s="332">
        <f t="shared" si="6"/>
        <v>829889718</v>
      </c>
      <c r="W9" s="333">
        <f t="shared" si="0"/>
        <v>3186886376</v>
      </c>
      <c r="X9" s="332">
        <f t="shared" ref="X9:Y9" si="7">SUM(X10:X49)</f>
        <v>3169684868</v>
      </c>
      <c r="Y9" s="332">
        <f t="shared" si="7"/>
        <v>997000111.87</v>
      </c>
      <c r="Z9" s="333">
        <f t="shared" si="0"/>
        <v>4166684979.8699999</v>
      </c>
      <c r="AA9" s="332">
        <f t="shared" ref="AA9:AB9" si="8">SUM(AA10:AA49)</f>
        <v>1965669591.9999993</v>
      </c>
      <c r="AB9" s="332">
        <f t="shared" si="8"/>
        <v>319202525.34000045</v>
      </c>
      <c r="AC9" s="335">
        <f t="shared" si="0"/>
        <v>2284872117.3400002</v>
      </c>
      <c r="AD9" s="332">
        <f t="shared" ref="AD9:AE9" si="9">SUM(AD10:AD49)</f>
        <v>1427791116</v>
      </c>
      <c r="AE9" s="332">
        <f t="shared" si="9"/>
        <v>809314617.59000003</v>
      </c>
      <c r="AF9" s="333">
        <f t="shared" si="0"/>
        <v>2237105733.5900002</v>
      </c>
      <c r="AG9" s="332">
        <f t="shared" ref="AG9:AH9" si="10">SUM(AG10:AG49)</f>
        <v>3061800884</v>
      </c>
      <c r="AH9" s="332">
        <f t="shared" si="10"/>
        <v>967504039</v>
      </c>
      <c r="AI9" s="333">
        <f t="shared" si="0"/>
        <v>4029304923</v>
      </c>
      <c r="AJ9" s="332">
        <f t="shared" ref="AJ9:AK9" si="11">SUM(AJ10:AJ49)</f>
        <v>3266105950</v>
      </c>
      <c r="AK9" s="332">
        <f t="shared" si="11"/>
        <v>682045786</v>
      </c>
      <c r="AL9" s="333">
        <f t="shared" si="0"/>
        <v>3948151736</v>
      </c>
      <c r="AM9" s="332">
        <f t="shared" si="0"/>
        <v>22073216616.279999</v>
      </c>
      <c r="AN9" s="332">
        <f t="shared" si="0"/>
        <v>14772726970.429998</v>
      </c>
      <c r="AO9" s="334">
        <f t="shared" si="0"/>
        <v>36845943586.709999</v>
      </c>
    </row>
    <row r="10" spans="1:41">
      <c r="A10" s="284">
        <v>800088702</v>
      </c>
      <c r="B10" s="283" t="s">
        <v>389</v>
      </c>
      <c r="C10" s="285">
        <v>0</v>
      </c>
      <c r="D10" s="290">
        <v>305649482</v>
      </c>
      <c r="E10" s="291">
        <f>+D10+C10</f>
        <v>305649482</v>
      </c>
      <c r="F10" s="285">
        <v>12988224</v>
      </c>
      <c r="G10" s="290">
        <v>141457122</v>
      </c>
      <c r="H10" s="293">
        <f>+G10+F10</f>
        <v>154445346</v>
      </c>
      <c r="I10" s="285">
        <v>19595828</v>
      </c>
      <c r="J10" s="290">
        <v>105892414</v>
      </c>
      <c r="K10" s="291">
        <f t="shared" ref="K10:K49" si="12">+J10+I10</f>
        <v>125488242</v>
      </c>
      <c r="L10" s="285">
        <v>43527083</v>
      </c>
      <c r="M10" s="290">
        <v>3553597</v>
      </c>
      <c r="N10" s="293">
        <f>+M10+L10</f>
        <v>47080680</v>
      </c>
      <c r="O10" s="285">
        <v>25718504</v>
      </c>
      <c r="P10" s="290">
        <v>8367647</v>
      </c>
      <c r="Q10" s="291">
        <f>+P10+O10</f>
        <v>34086151</v>
      </c>
      <c r="R10" s="285">
        <v>8228480</v>
      </c>
      <c r="S10" s="290">
        <v>708264</v>
      </c>
      <c r="T10" s="293">
        <f>+S10+R10</f>
        <v>8936744</v>
      </c>
      <c r="U10" s="285">
        <v>80056265</v>
      </c>
      <c r="V10" s="290">
        <v>26123653</v>
      </c>
      <c r="W10" s="291">
        <f>+V10+U10</f>
        <v>106179918</v>
      </c>
      <c r="X10" s="285">
        <v>92014121</v>
      </c>
      <c r="Y10" s="290">
        <v>123951710</v>
      </c>
      <c r="Z10" s="293">
        <f>+Y10+X10</f>
        <v>215965831</v>
      </c>
      <c r="AA10" s="285">
        <v>132571674</v>
      </c>
      <c r="AB10" s="290">
        <v>15737702</v>
      </c>
      <c r="AC10" s="291">
        <f>+AB10+AA10</f>
        <v>148309376</v>
      </c>
      <c r="AD10" s="285">
        <v>60687832</v>
      </c>
      <c r="AE10" s="290">
        <v>0</v>
      </c>
      <c r="AF10" s="293">
        <f>+AE10+AD10</f>
        <v>60687832</v>
      </c>
      <c r="AG10" s="285">
        <v>149720107</v>
      </c>
      <c r="AH10" s="290">
        <v>0</v>
      </c>
      <c r="AI10" s="291">
        <f>+AH10+AG10</f>
        <v>149720107</v>
      </c>
      <c r="AJ10" s="285">
        <v>202367232</v>
      </c>
      <c r="AK10" s="290">
        <v>66304689</v>
      </c>
      <c r="AL10" s="293">
        <f>+AK10+AJ10</f>
        <v>268671921</v>
      </c>
      <c r="AM10" s="285">
        <f>+AJ10+AD10+AG10+AA10+X10+U10+R10+O10+L10+I10+F10+C10</f>
        <v>827475350</v>
      </c>
      <c r="AN10" s="285">
        <f>+AK10+AE10+AH10+AB10+Y10+V10+S10+P10+M10+J10+G10+D10</f>
        <v>797746280</v>
      </c>
      <c r="AO10" s="291">
        <f>+AN10+AM10</f>
        <v>1625221630</v>
      </c>
    </row>
    <row r="11" spans="1:41">
      <c r="A11" s="284">
        <v>800112806</v>
      </c>
      <c r="B11" s="283" t="s">
        <v>434</v>
      </c>
      <c r="C11" s="285">
        <v>0</v>
      </c>
      <c r="D11" s="290">
        <v>0</v>
      </c>
      <c r="E11" s="291">
        <f t="shared" ref="E11:E34" si="13">+D11+C11</f>
        <v>0</v>
      </c>
      <c r="F11" s="285">
        <v>0</v>
      </c>
      <c r="G11" s="290">
        <v>0</v>
      </c>
      <c r="H11" s="293">
        <f t="shared" ref="H11:H34" si="14">+G11+F11</f>
        <v>0</v>
      </c>
      <c r="I11" s="285">
        <v>0</v>
      </c>
      <c r="J11" s="290">
        <v>0</v>
      </c>
      <c r="K11" s="291">
        <f t="shared" si="12"/>
        <v>0</v>
      </c>
      <c r="L11" s="285">
        <v>0</v>
      </c>
      <c r="M11" s="290">
        <v>0</v>
      </c>
      <c r="N11" s="293">
        <f t="shared" ref="N11:N34" si="15">+M11+L11</f>
        <v>0</v>
      </c>
      <c r="O11" s="285">
        <v>0</v>
      </c>
      <c r="P11" s="290">
        <v>0</v>
      </c>
      <c r="Q11" s="291">
        <f t="shared" ref="Q11:Q34" si="16">+P11+O11</f>
        <v>0</v>
      </c>
      <c r="R11" s="285">
        <v>0</v>
      </c>
      <c r="S11" s="290">
        <v>0</v>
      </c>
      <c r="T11" s="293">
        <f t="shared" ref="T11:T34" si="17">+S11+R11</f>
        <v>0</v>
      </c>
      <c r="U11" s="285">
        <v>0</v>
      </c>
      <c r="V11" s="290">
        <v>0</v>
      </c>
      <c r="W11" s="291">
        <f t="shared" ref="W11:W34" si="18">+V11+U11</f>
        <v>0</v>
      </c>
      <c r="X11" s="285">
        <v>0</v>
      </c>
      <c r="Y11" s="290">
        <v>0</v>
      </c>
      <c r="Z11" s="293">
        <f t="shared" ref="Z11:Z34" si="19">+Y11+X11</f>
        <v>0</v>
      </c>
      <c r="AA11" s="285">
        <v>0</v>
      </c>
      <c r="AB11" s="290">
        <v>0</v>
      </c>
      <c r="AC11" s="291">
        <f t="shared" ref="AC11:AC49" si="20">+AB11+AA11</f>
        <v>0</v>
      </c>
      <c r="AD11" s="285">
        <v>0</v>
      </c>
      <c r="AE11" s="290">
        <v>0</v>
      </c>
      <c r="AF11" s="293">
        <f t="shared" ref="AF11:AF34" si="21">+AE11+AD11</f>
        <v>0</v>
      </c>
      <c r="AG11" s="285">
        <v>0</v>
      </c>
      <c r="AH11" s="290">
        <v>0</v>
      </c>
      <c r="AI11" s="291">
        <f t="shared" ref="AI11:AI34" si="22">+AH11+AG11</f>
        <v>0</v>
      </c>
      <c r="AJ11" s="285">
        <v>0</v>
      </c>
      <c r="AK11" s="290">
        <v>0</v>
      </c>
      <c r="AL11" s="293">
        <f t="shared" ref="AL11:AL34" si="23">+AK11+AJ11</f>
        <v>0</v>
      </c>
      <c r="AM11" s="285">
        <f t="shared" ref="AM11:AM49" si="24">+AJ11+AD11+AG11+AA11+X11+U11+R11+O11+L11+I11+F11+C11</f>
        <v>0</v>
      </c>
      <c r="AN11" s="285">
        <f t="shared" ref="AN11:AN34" si="25">+AK11+AE11+AH11+AB11+Y11+V11+S11+P11+M11+J11+G11+D11</f>
        <v>0</v>
      </c>
      <c r="AO11" s="291">
        <f t="shared" ref="AO11:AO34" si="26">+AN11+AM11</f>
        <v>0</v>
      </c>
    </row>
    <row r="12" spans="1:41">
      <c r="A12" s="284">
        <v>800130907</v>
      </c>
      <c r="B12" s="283" t="s">
        <v>390</v>
      </c>
      <c r="C12" s="285">
        <v>0</v>
      </c>
      <c r="D12" s="290">
        <v>337421245</v>
      </c>
      <c r="E12" s="291">
        <f t="shared" ref="E12:E15" si="27">+D12+C12</f>
        <v>337421245</v>
      </c>
      <c r="F12" s="285">
        <v>0</v>
      </c>
      <c r="G12" s="290">
        <v>510815254</v>
      </c>
      <c r="H12" s="293">
        <f t="shared" ref="H12:H15" si="28">+G12+F12</f>
        <v>510815254</v>
      </c>
      <c r="I12" s="285">
        <v>457814096</v>
      </c>
      <c r="J12" s="290">
        <v>0</v>
      </c>
      <c r="K12" s="291">
        <f t="shared" si="12"/>
        <v>457814096</v>
      </c>
      <c r="L12" s="285">
        <v>253671754</v>
      </c>
      <c r="M12" s="290">
        <v>470565135</v>
      </c>
      <c r="N12" s="293">
        <f t="shared" ref="N12:N15" si="29">+M12+L12</f>
        <v>724236889</v>
      </c>
      <c r="O12" s="285">
        <v>534400219</v>
      </c>
      <c r="P12" s="290">
        <v>1969272</v>
      </c>
      <c r="Q12" s="291">
        <f t="shared" ref="Q12:Q15" si="30">+P12+O12</f>
        <v>536369491</v>
      </c>
      <c r="R12" s="285">
        <v>260552782</v>
      </c>
      <c r="S12" s="290">
        <v>250000000</v>
      </c>
      <c r="T12" s="293">
        <f t="shared" ref="T12:T15" si="31">+S12+R12</f>
        <v>510552782</v>
      </c>
      <c r="U12" s="285">
        <v>782461231</v>
      </c>
      <c r="V12" s="290">
        <v>0</v>
      </c>
      <c r="W12" s="291">
        <f t="shared" ref="W12:W15" si="32">+V12+U12</f>
        <v>782461231</v>
      </c>
      <c r="X12" s="285">
        <v>632964945</v>
      </c>
      <c r="Y12" s="290">
        <v>0</v>
      </c>
      <c r="Z12" s="293">
        <f t="shared" ref="Z12:Z15" si="33">+Y12+X12</f>
        <v>632964945</v>
      </c>
      <c r="AA12" s="285">
        <v>571108932</v>
      </c>
      <c r="AB12" s="290">
        <v>0</v>
      </c>
      <c r="AC12" s="291">
        <f t="shared" si="20"/>
        <v>571108932</v>
      </c>
      <c r="AD12" s="285">
        <v>370867190</v>
      </c>
      <c r="AE12" s="290">
        <v>100000000</v>
      </c>
      <c r="AF12" s="293">
        <f t="shared" ref="AF12:AF15" si="34">+AE12+AD12</f>
        <v>470867190</v>
      </c>
      <c r="AG12" s="285">
        <v>503926269</v>
      </c>
      <c r="AH12" s="290">
        <v>0</v>
      </c>
      <c r="AI12" s="291">
        <f t="shared" ref="AI12:AI15" si="35">+AH12+AG12</f>
        <v>503926269</v>
      </c>
      <c r="AJ12" s="285">
        <v>423650383</v>
      </c>
      <c r="AK12" s="290">
        <v>24797282</v>
      </c>
      <c r="AL12" s="293">
        <f t="shared" ref="AL12:AL15" si="36">+AK12+AJ12</f>
        <v>448447665</v>
      </c>
      <c r="AM12" s="285">
        <f t="shared" si="24"/>
        <v>4791417801</v>
      </c>
      <c r="AN12" s="285">
        <f t="shared" ref="AN12:AN15" si="37">+AK12+AE12+AH12+AB12+Y12+V12+S12+P12+M12+J12+G12+D12</f>
        <v>1695568188</v>
      </c>
      <c r="AO12" s="291">
        <f t="shared" ref="AO12:AO15" si="38">+AN12+AM12</f>
        <v>6486985989</v>
      </c>
    </row>
    <row r="13" spans="1:41">
      <c r="A13" s="284">
        <v>800251440</v>
      </c>
      <c r="B13" s="283" t="s">
        <v>391</v>
      </c>
      <c r="C13" s="285">
        <v>0</v>
      </c>
      <c r="D13" s="290">
        <v>250395506</v>
      </c>
      <c r="E13" s="291">
        <f t="shared" si="27"/>
        <v>250395506</v>
      </c>
      <c r="F13" s="285">
        <v>0</v>
      </c>
      <c r="G13" s="290">
        <v>900037445</v>
      </c>
      <c r="H13" s="293">
        <f t="shared" si="28"/>
        <v>900037445</v>
      </c>
      <c r="I13" s="285">
        <v>165969698</v>
      </c>
      <c r="J13" s="290">
        <v>-6118912</v>
      </c>
      <c r="K13" s="291">
        <f t="shared" si="12"/>
        <v>159850786</v>
      </c>
      <c r="L13" s="285">
        <v>10957039</v>
      </c>
      <c r="M13" s="290">
        <v>514982968</v>
      </c>
      <c r="N13" s="293">
        <f t="shared" si="29"/>
        <v>525940007</v>
      </c>
      <c r="O13" s="285">
        <v>692366756</v>
      </c>
      <c r="P13" s="290">
        <v>-292476</v>
      </c>
      <c r="Q13" s="291">
        <f t="shared" si="30"/>
        <v>692074280</v>
      </c>
      <c r="R13" s="285">
        <v>247202125</v>
      </c>
      <c r="S13" s="290">
        <v>0</v>
      </c>
      <c r="T13" s="293">
        <f t="shared" si="31"/>
        <v>247202125</v>
      </c>
      <c r="U13" s="285">
        <v>416096538.80000007</v>
      </c>
      <c r="V13" s="290">
        <v>104023907.20000002</v>
      </c>
      <c r="W13" s="291">
        <f t="shared" si="32"/>
        <v>520120446.00000012</v>
      </c>
      <c r="X13" s="285">
        <v>256449306</v>
      </c>
      <c r="Y13" s="290">
        <v>22787961</v>
      </c>
      <c r="Z13" s="293">
        <f t="shared" si="33"/>
        <v>279237267</v>
      </c>
      <c r="AA13" s="285">
        <v>234294655.99999952</v>
      </c>
      <c r="AB13" s="290">
        <v>2.384185791015625E-7</v>
      </c>
      <c r="AC13" s="291">
        <f t="shared" si="20"/>
        <v>234294655.99999976</v>
      </c>
      <c r="AD13" s="285">
        <v>503811270</v>
      </c>
      <c r="AE13" s="290">
        <v>216004872</v>
      </c>
      <c r="AF13" s="293">
        <f t="shared" si="34"/>
        <v>719816142</v>
      </c>
      <c r="AG13" s="285">
        <v>206549784</v>
      </c>
      <c r="AH13" s="290">
        <v>7219162</v>
      </c>
      <c r="AI13" s="291">
        <f t="shared" si="35"/>
        <v>213768946</v>
      </c>
      <c r="AJ13" s="285">
        <v>414206799</v>
      </c>
      <c r="AK13" s="290">
        <v>0</v>
      </c>
      <c r="AL13" s="293">
        <f t="shared" si="36"/>
        <v>414206799</v>
      </c>
      <c r="AM13" s="285">
        <f t="shared" si="24"/>
        <v>3147903971.7999997</v>
      </c>
      <c r="AN13" s="285">
        <f t="shared" si="37"/>
        <v>2009040433.2000003</v>
      </c>
      <c r="AO13" s="291">
        <f t="shared" si="38"/>
        <v>5156944405</v>
      </c>
    </row>
    <row r="14" spans="1:41">
      <c r="A14" s="284">
        <v>804002105</v>
      </c>
      <c r="B14" s="283" t="s">
        <v>392</v>
      </c>
      <c r="C14" s="285">
        <v>0</v>
      </c>
      <c r="D14" s="290">
        <v>0</v>
      </c>
      <c r="E14" s="291">
        <f t="shared" si="27"/>
        <v>0</v>
      </c>
      <c r="F14" s="285">
        <v>0</v>
      </c>
      <c r="G14" s="290">
        <v>0</v>
      </c>
      <c r="H14" s="293">
        <f t="shared" si="28"/>
        <v>0</v>
      </c>
      <c r="I14" s="285">
        <v>0</v>
      </c>
      <c r="J14" s="290">
        <v>0</v>
      </c>
      <c r="K14" s="291">
        <f t="shared" si="12"/>
        <v>0</v>
      </c>
      <c r="L14" s="285">
        <v>0</v>
      </c>
      <c r="M14" s="290">
        <v>0</v>
      </c>
      <c r="N14" s="293">
        <f t="shared" si="29"/>
        <v>0</v>
      </c>
      <c r="O14" s="285">
        <v>0</v>
      </c>
      <c r="P14" s="290">
        <v>0</v>
      </c>
      <c r="Q14" s="291">
        <f t="shared" si="30"/>
        <v>0</v>
      </c>
      <c r="R14" s="285">
        <v>0</v>
      </c>
      <c r="S14" s="290">
        <v>0</v>
      </c>
      <c r="T14" s="293">
        <f t="shared" si="31"/>
        <v>0</v>
      </c>
      <c r="U14" s="285">
        <v>0</v>
      </c>
      <c r="V14" s="290">
        <v>0</v>
      </c>
      <c r="W14" s="291">
        <f t="shared" si="32"/>
        <v>0</v>
      </c>
      <c r="X14" s="285">
        <v>0</v>
      </c>
      <c r="Y14" s="290">
        <v>0</v>
      </c>
      <c r="Z14" s="293">
        <f t="shared" si="33"/>
        <v>0</v>
      </c>
      <c r="AA14" s="285">
        <v>0</v>
      </c>
      <c r="AB14" s="290">
        <v>0</v>
      </c>
      <c r="AC14" s="291">
        <f t="shared" si="20"/>
        <v>0</v>
      </c>
      <c r="AD14" s="285">
        <v>0</v>
      </c>
      <c r="AE14" s="290">
        <v>0</v>
      </c>
      <c r="AF14" s="293">
        <f t="shared" si="34"/>
        <v>0</v>
      </c>
      <c r="AG14" s="285">
        <v>0</v>
      </c>
      <c r="AH14" s="290">
        <v>0</v>
      </c>
      <c r="AI14" s="291">
        <f t="shared" si="35"/>
        <v>0</v>
      </c>
      <c r="AJ14" s="285">
        <v>0</v>
      </c>
      <c r="AK14" s="290">
        <v>0</v>
      </c>
      <c r="AL14" s="293">
        <f t="shared" si="36"/>
        <v>0</v>
      </c>
      <c r="AM14" s="285">
        <f t="shared" si="24"/>
        <v>0</v>
      </c>
      <c r="AN14" s="285">
        <f t="shared" si="37"/>
        <v>0</v>
      </c>
      <c r="AO14" s="291">
        <f t="shared" si="38"/>
        <v>0</v>
      </c>
    </row>
    <row r="15" spans="1:41">
      <c r="A15" s="284">
        <v>805000427</v>
      </c>
      <c r="B15" s="283" t="s">
        <v>393</v>
      </c>
      <c r="C15" s="285">
        <v>0</v>
      </c>
      <c r="D15" s="290">
        <v>0</v>
      </c>
      <c r="E15" s="291">
        <f t="shared" si="27"/>
        <v>0</v>
      </c>
      <c r="F15" s="285">
        <v>0</v>
      </c>
      <c r="G15" s="290">
        <v>0</v>
      </c>
      <c r="H15" s="293">
        <f t="shared" si="28"/>
        <v>0</v>
      </c>
      <c r="I15" s="285">
        <v>0</v>
      </c>
      <c r="J15" s="290">
        <v>0</v>
      </c>
      <c r="K15" s="291">
        <f t="shared" si="12"/>
        <v>0</v>
      </c>
      <c r="L15" s="285">
        <v>0</v>
      </c>
      <c r="M15" s="290">
        <v>0</v>
      </c>
      <c r="N15" s="293">
        <f t="shared" si="29"/>
        <v>0</v>
      </c>
      <c r="O15" s="285">
        <v>0</v>
      </c>
      <c r="P15" s="290">
        <v>0</v>
      </c>
      <c r="Q15" s="291">
        <f t="shared" si="30"/>
        <v>0</v>
      </c>
      <c r="R15" s="285">
        <v>0</v>
      </c>
      <c r="S15" s="290">
        <v>0</v>
      </c>
      <c r="T15" s="293">
        <f t="shared" si="31"/>
        <v>0</v>
      </c>
      <c r="U15" s="285">
        <v>0</v>
      </c>
      <c r="V15" s="290">
        <v>0</v>
      </c>
      <c r="W15" s="291">
        <f t="shared" si="32"/>
        <v>0</v>
      </c>
      <c r="X15" s="285">
        <v>0</v>
      </c>
      <c r="Y15" s="290">
        <v>0</v>
      </c>
      <c r="Z15" s="293">
        <f t="shared" si="33"/>
        <v>0</v>
      </c>
      <c r="AA15" s="285">
        <v>0</v>
      </c>
      <c r="AB15" s="290">
        <v>0</v>
      </c>
      <c r="AC15" s="291">
        <f t="shared" si="20"/>
        <v>0</v>
      </c>
      <c r="AD15" s="285">
        <v>0</v>
      </c>
      <c r="AE15" s="290">
        <v>0</v>
      </c>
      <c r="AF15" s="293">
        <f t="shared" si="34"/>
        <v>0</v>
      </c>
      <c r="AG15" s="285">
        <v>0</v>
      </c>
      <c r="AH15" s="290">
        <v>0</v>
      </c>
      <c r="AI15" s="291">
        <f t="shared" si="35"/>
        <v>0</v>
      </c>
      <c r="AJ15" s="285">
        <v>0</v>
      </c>
      <c r="AK15" s="290">
        <v>0</v>
      </c>
      <c r="AL15" s="293">
        <f t="shared" si="36"/>
        <v>0</v>
      </c>
      <c r="AM15" s="285">
        <f t="shared" si="24"/>
        <v>0</v>
      </c>
      <c r="AN15" s="285">
        <f t="shared" si="37"/>
        <v>0</v>
      </c>
      <c r="AO15" s="291">
        <f t="shared" si="38"/>
        <v>0</v>
      </c>
    </row>
    <row r="16" spans="1:41">
      <c r="A16" s="284">
        <v>805001157</v>
      </c>
      <c r="B16" s="283" t="s">
        <v>394</v>
      </c>
      <c r="C16" s="285">
        <v>0</v>
      </c>
      <c r="D16" s="290">
        <v>2259900</v>
      </c>
      <c r="E16" s="291">
        <f>+D16+C16</f>
        <v>2259900</v>
      </c>
      <c r="F16" s="285">
        <v>0</v>
      </c>
      <c r="G16" s="290">
        <v>0</v>
      </c>
      <c r="H16" s="293">
        <f>+G16+F16</f>
        <v>0</v>
      </c>
      <c r="I16" s="285">
        <v>0</v>
      </c>
      <c r="J16" s="290">
        <v>122000</v>
      </c>
      <c r="K16" s="291">
        <f t="shared" si="12"/>
        <v>122000</v>
      </c>
      <c r="L16" s="285">
        <v>0</v>
      </c>
      <c r="M16" s="290">
        <v>0</v>
      </c>
      <c r="N16" s="293">
        <f>+M16+L16</f>
        <v>0</v>
      </c>
      <c r="O16" s="285">
        <v>0</v>
      </c>
      <c r="P16" s="290">
        <v>0</v>
      </c>
      <c r="Q16" s="291">
        <f>+P16+O16</f>
        <v>0</v>
      </c>
      <c r="R16" s="285">
        <v>1166300</v>
      </c>
      <c r="S16" s="290">
        <v>0</v>
      </c>
      <c r="T16" s="293">
        <f>+S16+R16</f>
        <v>1166300</v>
      </c>
      <c r="U16" s="285">
        <v>0</v>
      </c>
      <c r="V16" s="290">
        <v>0</v>
      </c>
      <c r="W16" s="291">
        <f>+V16+U16</f>
        <v>0</v>
      </c>
      <c r="X16" s="285">
        <v>0</v>
      </c>
      <c r="Y16" s="290">
        <v>0</v>
      </c>
      <c r="Z16" s="293">
        <f>+Y16+X16</f>
        <v>0</v>
      </c>
      <c r="AA16" s="285">
        <v>16534</v>
      </c>
      <c r="AB16" s="290">
        <v>0</v>
      </c>
      <c r="AC16" s="291">
        <f t="shared" si="20"/>
        <v>16534</v>
      </c>
      <c r="AD16" s="285">
        <v>689100</v>
      </c>
      <c r="AE16" s="290">
        <v>2613600</v>
      </c>
      <c r="AF16" s="293">
        <f>+AE16+AD16</f>
        <v>3302700</v>
      </c>
      <c r="AG16" s="285">
        <v>9343600</v>
      </c>
      <c r="AH16" s="290">
        <v>14921601</v>
      </c>
      <c r="AI16" s="291">
        <f>+AH16+AG16</f>
        <v>24265201</v>
      </c>
      <c r="AJ16" s="285">
        <v>2078372</v>
      </c>
      <c r="AK16" s="290">
        <v>542517</v>
      </c>
      <c r="AL16" s="293">
        <f>+AK16+AJ16</f>
        <v>2620889</v>
      </c>
      <c r="AM16" s="285">
        <f t="shared" si="24"/>
        <v>13293906</v>
      </c>
      <c r="AN16" s="285">
        <f>+AK16+AE16+AH16+AB16+Y16+V16+S16+P16+M16+J16+G16+D16</f>
        <v>20459618</v>
      </c>
      <c r="AO16" s="291">
        <f>+AN16+AM16</f>
        <v>33753524</v>
      </c>
    </row>
    <row r="17" spans="1:41">
      <c r="A17" s="284">
        <v>806008394</v>
      </c>
      <c r="B17" s="283" t="s">
        <v>395</v>
      </c>
      <c r="C17" s="285">
        <v>0</v>
      </c>
      <c r="D17" s="290">
        <v>88019660</v>
      </c>
      <c r="E17" s="291">
        <f t="shared" ref="E17:E22" si="39">+D17+C17</f>
        <v>88019660</v>
      </c>
      <c r="F17" s="285">
        <v>0</v>
      </c>
      <c r="G17" s="290">
        <v>0</v>
      </c>
      <c r="H17" s="293">
        <f t="shared" ref="H17:H22" si="40">+G17+F17</f>
        <v>0</v>
      </c>
      <c r="I17" s="285">
        <v>0</v>
      </c>
      <c r="J17" s="290">
        <v>0</v>
      </c>
      <c r="K17" s="291">
        <f t="shared" si="12"/>
        <v>0</v>
      </c>
      <c r="L17" s="285">
        <v>0</v>
      </c>
      <c r="M17" s="290">
        <v>1900500</v>
      </c>
      <c r="N17" s="293">
        <f t="shared" ref="N17:N22" si="41">+M17+L17</f>
        <v>1900500</v>
      </c>
      <c r="O17" s="285">
        <v>0</v>
      </c>
      <c r="P17" s="290">
        <v>866000</v>
      </c>
      <c r="Q17" s="291">
        <f t="shared" ref="Q17:Q22" si="42">+P17+O17</f>
        <v>866000</v>
      </c>
      <c r="R17" s="285">
        <v>12528646.999999996</v>
      </c>
      <c r="S17" s="290">
        <v>37631184</v>
      </c>
      <c r="T17" s="293">
        <f t="shared" ref="T17:T22" si="43">+S17+R17</f>
        <v>50159831</v>
      </c>
      <c r="U17" s="285">
        <v>81254000</v>
      </c>
      <c r="V17" s="290">
        <v>234120203</v>
      </c>
      <c r="W17" s="291">
        <f t="shared" ref="W17:W22" si="44">+V17+U17</f>
        <v>315374203</v>
      </c>
      <c r="X17" s="285">
        <v>40000000</v>
      </c>
      <c r="Y17" s="290">
        <v>0</v>
      </c>
      <c r="Z17" s="293">
        <f t="shared" ref="Z17:Z22" si="45">+Y17+X17</f>
        <v>40000000</v>
      </c>
      <c r="AA17" s="285">
        <v>3.7252902984619141E-9</v>
      </c>
      <c r="AB17" s="290">
        <v>37938252</v>
      </c>
      <c r="AC17" s="291">
        <f t="shared" si="20"/>
        <v>37938252</v>
      </c>
      <c r="AD17" s="285">
        <v>9792218</v>
      </c>
      <c r="AE17" s="290">
        <v>13867426</v>
      </c>
      <c r="AF17" s="293">
        <f t="shared" ref="AF17:AF22" si="46">+AE17+AD17</f>
        <v>23659644</v>
      </c>
      <c r="AG17" s="285">
        <v>46847636</v>
      </c>
      <c r="AH17" s="290">
        <v>306100</v>
      </c>
      <c r="AI17" s="291">
        <f t="shared" ref="AI17:AI22" si="47">+AH17+AG17</f>
        <v>47153736</v>
      </c>
      <c r="AJ17" s="285">
        <v>3802989</v>
      </c>
      <c r="AK17" s="290">
        <v>0</v>
      </c>
      <c r="AL17" s="293">
        <f t="shared" ref="AL17:AL22" si="48">+AK17+AJ17</f>
        <v>3802989</v>
      </c>
      <c r="AM17" s="285">
        <f t="shared" si="24"/>
        <v>194225490</v>
      </c>
      <c r="AN17" s="285">
        <f t="shared" ref="AN17:AN22" si="49">+AK17+AE17+AH17+AB17+Y17+V17+S17+P17+M17+J17+G17+D17</f>
        <v>414649325</v>
      </c>
      <c r="AO17" s="291">
        <f t="shared" ref="AO17:AO22" si="50">+AN17+AM17</f>
        <v>608874815</v>
      </c>
    </row>
    <row r="18" spans="1:41">
      <c r="A18" s="284">
        <v>809008362</v>
      </c>
      <c r="B18" s="283" t="s">
        <v>396</v>
      </c>
      <c r="C18" s="285">
        <v>0</v>
      </c>
      <c r="D18" s="290">
        <v>0</v>
      </c>
      <c r="E18" s="291">
        <f t="shared" si="39"/>
        <v>0</v>
      </c>
      <c r="F18" s="285">
        <v>0</v>
      </c>
      <c r="G18" s="290">
        <v>0</v>
      </c>
      <c r="H18" s="293">
        <f t="shared" si="40"/>
        <v>0</v>
      </c>
      <c r="I18" s="285">
        <v>0</v>
      </c>
      <c r="J18" s="290">
        <v>0</v>
      </c>
      <c r="K18" s="291">
        <f t="shared" si="12"/>
        <v>0</v>
      </c>
      <c r="L18" s="285">
        <v>0</v>
      </c>
      <c r="M18" s="290">
        <v>0</v>
      </c>
      <c r="N18" s="293">
        <f t="shared" si="41"/>
        <v>0</v>
      </c>
      <c r="O18" s="285">
        <v>0</v>
      </c>
      <c r="P18" s="290">
        <v>0</v>
      </c>
      <c r="Q18" s="291">
        <f t="shared" si="42"/>
        <v>0</v>
      </c>
      <c r="R18" s="285">
        <v>0</v>
      </c>
      <c r="S18" s="290">
        <v>0</v>
      </c>
      <c r="T18" s="293">
        <f t="shared" si="43"/>
        <v>0</v>
      </c>
      <c r="U18" s="285">
        <v>0</v>
      </c>
      <c r="V18" s="290">
        <v>0</v>
      </c>
      <c r="W18" s="291">
        <f t="shared" si="44"/>
        <v>0</v>
      </c>
      <c r="X18" s="285">
        <v>0</v>
      </c>
      <c r="Y18" s="290">
        <v>0</v>
      </c>
      <c r="Z18" s="293">
        <f t="shared" si="45"/>
        <v>0</v>
      </c>
      <c r="AA18" s="285">
        <v>0</v>
      </c>
      <c r="AB18" s="290">
        <v>0</v>
      </c>
      <c r="AC18" s="291">
        <f t="shared" si="20"/>
        <v>0</v>
      </c>
      <c r="AD18" s="285">
        <v>0</v>
      </c>
      <c r="AE18" s="290">
        <v>0</v>
      </c>
      <c r="AF18" s="293">
        <f t="shared" si="46"/>
        <v>0</v>
      </c>
      <c r="AG18" s="285">
        <v>0</v>
      </c>
      <c r="AH18" s="290">
        <v>0</v>
      </c>
      <c r="AI18" s="291">
        <f t="shared" si="47"/>
        <v>0</v>
      </c>
      <c r="AJ18" s="285">
        <v>0</v>
      </c>
      <c r="AK18" s="290">
        <v>0</v>
      </c>
      <c r="AL18" s="293">
        <f t="shared" si="48"/>
        <v>0</v>
      </c>
      <c r="AM18" s="285">
        <f t="shared" si="24"/>
        <v>0</v>
      </c>
      <c r="AN18" s="285">
        <f t="shared" si="49"/>
        <v>0</v>
      </c>
      <c r="AO18" s="291">
        <f t="shared" si="50"/>
        <v>0</v>
      </c>
    </row>
    <row r="19" spans="1:41">
      <c r="A19" s="284">
        <v>817000248</v>
      </c>
      <c r="B19" s="283" t="s">
        <v>398</v>
      </c>
      <c r="C19" s="285">
        <v>0</v>
      </c>
      <c r="D19" s="290">
        <v>0</v>
      </c>
      <c r="E19" s="291">
        <f t="shared" si="39"/>
        <v>0</v>
      </c>
      <c r="F19" s="285">
        <v>0</v>
      </c>
      <c r="G19" s="290">
        <v>0</v>
      </c>
      <c r="H19" s="293">
        <f t="shared" si="40"/>
        <v>0</v>
      </c>
      <c r="I19" s="285">
        <v>0</v>
      </c>
      <c r="J19" s="290">
        <v>0</v>
      </c>
      <c r="K19" s="291">
        <f t="shared" si="12"/>
        <v>0</v>
      </c>
      <c r="L19" s="285">
        <v>0</v>
      </c>
      <c r="M19" s="290">
        <v>0</v>
      </c>
      <c r="N19" s="293">
        <f t="shared" si="41"/>
        <v>0</v>
      </c>
      <c r="O19" s="285">
        <v>0</v>
      </c>
      <c r="P19" s="290">
        <v>0</v>
      </c>
      <c r="Q19" s="291">
        <f t="shared" si="42"/>
        <v>0</v>
      </c>
      <c r="R19" s="285">
        <v>0</v>
      </c>
      <c r="S19" s="290">
        <v>0</v>
      </c>
      <c r="T19" s="293">
        <f t="shared" si="43"/>
        <v>0</v>
      </c>
      <c r="U19" s="285">
        <v>0</v>
      </c>
      <c r="V19" s="290">
        <v>0</v>
      </c>
      <c r="W19" s="291">
        <f t="shared" si="44"/>
        <v>0</v>
      </c>
      <c r="X19" s="285">
        <v>0</v>
      </c>
      <c r="Y19" s="290">
        <v>0</v>
      </c>
      <c r="Z19" s="293">
        <f t="shared" si="45"/>
        <v>0</v>
      </c>
      <c r="AA19" s="285">
        <v>0</v>
      </c>
      <c r="AB19" s="290">
        <v>0</v>
      </c>
      <c r="AC19" s="291">
        <f t="shared" si="20"/>
        <v>0</v>
      </c>
      <c r="AD19" s="285">
        <v>0</v>
      </c>
      <c r="AE19" s="290">
        <v>0</v>
      </c>
      <c r="AF19" s="293">
        <f t="shared" si="46"/>
        <v>0</v>
      </c>
      <c r="AG19" s="285">
        <v>0</v>
      </c>
      <c r="AH19" s="290">
        <v>0</v>
      </c>
      <c r="AI19" s="291">
        <f t="shared" si="47"/>
        <v>0</v>
      </c>
      <c r="AJ19" s="285">
        <v>0</v>
      </c>
      <c r="AK19" s="290">
        <v>0</v>
      </c>
      <c r="AL19" s="293">
        <f t="shared" si="48"/>
        <v>0</v>
      </c>
      <c r="AM19" s="285">
        <f t="shared" si="24"/>
        <v>0</v>
      </c>
      <c r="AN19" s="285">
        <f t="shared" si="49"/>
        <v>0</v>
      </c>
      <c r="AO19" s="291">
        <f t="shared" si="50"/>
        <v>0</v>
      </c>
    </row>
    <row r="20" spans="1:41">
      <c r="A20" s="284">
        <v>818000140</v>
      </c>
      <c r="B20" s="283" t="s">
        <v>400</v>
      </c>
      <c r="C20" s="285">
        <v>0</v>
      </c>
      <c r="D20" s="290">
        <v>0</v>
      </c>
      <c r="E20" s="291">
        <f t="shared" si="39"/>
        <v>0</v>
      </c>
      <c r="F20" s="285">
        <v>0</v>
      </c>
      <c r="G20" s="290">
        <v>0</v>
      </c>
      <c r="H20" s="293">
        <f t="shared" si="40"/>
        <v>0</v>
      </c>
      <c r="I20" s="285">
        <v>0</v>
      </c>
      <c r="J20" s="290">
        <v>0</v>
      </c>
      <c r="K20" s="291">
        <f t="shared" si="12"/>
        <v>0</v>
      </c>
      <c r="L20" s="285">
        <v>0</v>
      </c>
      <c r="M20" s="290">
        <v>0</v>
      </c>
      <c r="N20" s="293">
        <f t="shared" si="41"/>
        <v>0</v>
      </c>
      <c r="O20" s="285">
        <v>0</v>
      </c>
      <c r="P20" s="290">
        <v>0</v>
      </c>
      <c r="Q20" s="291">
        <f t="shared" si="42"/>
        <v>0</v>
      </c>
      <c r="R20" s="285">
        <v>0</v>
      </c>
      <c r="S20" s="290">
        <v>0</v>
      </c>
      <c r="T20" s="293">
        <f t="shared" si="43"/>
        <v>0</v>
      </c>
      <c r="U20" s="285">
        <v>0</v>
      </c>
      <c r="V20" s="290">
        <v>0</v>
      </c>
      <c r="W20" s="291">
        <f t="shared" si="44"/>
        <v>0</v>
      </c>
      <c r="X20" s="285">
        <v>0</v>
      </c>
      <c r="Y20" s="290">
        <v>0</v>
      </c>
      <c r="Z20" s="293">
        <f t="shared" si="45"/>
        <v>0</v>
      </c>
      <c r="AA20" s="285">
        <v>0</v>
      </c>
      <c r="AB20" s="290">
        <v>0</v>
      </c>
      <c r="AC20" s="291">
        <f t="shared" si="20"/>
        <v>0</v>
      </c>
      <c r="AD20" s="285">
        <v>0</v>
      </c>
      <c r="AE20" s="290">
        <v>0</v>
      </c>
      <c r="AF20" s="293">
        <f t="shared" si="46"/>
        <v>0</v>
      </c>
      <c r="AG20" s="285">
        <v>0</v>
      </c>
      <c r="AH20" s="290">
        <v>0</v>
      </c>
      <c r="AI20" s="291">
        <f t="shared" si="47"/>
        <v>0</v>
      </c>
      <c r="AJ20" s="285">
        <v>0</v>
      </c>
      <c r="AK20" s="290">
        <v>0</v>
      </c>
      <c r="AL20" s="293">
        <f t="shared" si="48"/>
        <v>0</v>
      </c>
      <c r="AM20" s="285">
        <f t="shared" si="24"/>
        <v>0</v>
      </c>
      <c r="AN20" s="285">
        <f t="shared" si="49"/>
        <v>0</v>
      </c>
      <c r="AO20" s="291">
        <f t="shared" si="50"/>
        <v>0</v>
      </c>
    </row>
    <row r="21" spans="1:41">
      <c r="A21" s="284">
        <v>830003564</v>
      </c>
      <c r="B21" s="283" t="s">
        <v>402</v>
      </c>
      <c r="C21" s="285">
        <v>0</v>
      </c>
      <c r="D21" s="290">
        <v>435099105.97000003</v>
      </c>
      <c r="E21" s="291">
        <f t="shared" si="39"/>
        <v>435099105.97000003</v>
      </c>
      <c r="F21" s="285">
        <v>0</v>
      </c>
      <c r="G21" s="290">
        <v>710048654</v>
      </c>
      <c r="H21" s="293">
        <f t="shared" si="40"/>
        <v>710048654</v>
      </c>
      <c r="I21" s="285">
        <v>611654916</v>
      </c>
      <c r="J21" s="290">
        <v>368451716.02999997</v>
      </c>
      <c r="K21" s="291">
        <f t="shared" si="12"/>
        <v>980106632.02999997</v>
      </c>
      <c r="L21" s="285">
        <v>371212261</v>
      </c>
      <c r="M21" s="290">
        <v>368512151.80000001</v>
      </c>
      <c r="N21" s="293">
        <f t="shared" si="41"/>
        <v>739724412.79999995</v>
      </c>
      <c r="O21" s="285">
        <v>590082144.27999997</v>
      </c>
      <c r="P21" s="290">
        <v>299228706</v>
      </c>
      <c r="Q21" s="291">
        <f t="shared" si="42"/>
        <v>889310850.27999997</v>
      </c>
      <c r="R21" s="285">
        <v>560585484</v>
      </c>
      <c r="S21" s="290">
        <v>7603935</v>
      </c>
      <c r="T21" s="293">
        <f t="shared" si="43"/>
        <v>568189419</v>
      </c>
      <c r="U21" s="285">
        <v>388129276</v>
      </c>
      <c r="V21" s="290">
        <v>371121300</v>
      </c>
      <c r="W21" s="291">
        <f t="shared" si="44"/>
        <v>759250576</v>
      </c>
      <c r="X21" s="285">
        <v>1052531985</v>
      </c>
      <c r="Y21" s="290">
        <v>778008341</v>
      </c>
      <c r="Z21" s="293">
        <f t="shared" si="45"/>
        <v>1830540326</v>
      </c>
      <c r="AA21" s="285">
        <v>519380300.99999976</v>
      </c>
      <c r="AB21" s="290">
        <v>250000000.00000024</v>
      </c>
      <c r="AC21" s="291">
        <f t="shared" si="20"/>
        <v>769380301</v>
      </c>
      <c r="AD21" s="285">
        <v>418840389</v>
      </c>
      <c r="AE21" s="290">
        <v>468014781</v>
      </c>
      <c r="AF21" s="293">
        <f t="shared" si="46"/>
        <v>886855170</v>
      </c>
      <c r="AG21" s="285">
        <v>773616417</v>
      </c>
      <c r="AH21" s="290">
        <v>0</v>
      </c>
      <c r="AI21" s="291">
        <f t="shared" si="47"/>
        <v>773616417</v>
      </c>
      <c r="AJ21" s="285">
        <v>393964139</v>
      </c>
      <c r="AK21" s="290">
        <v>334740800</v>
      </c>
      <c r="AL21" s="293">
        <f t="shared" si="48"/>
        <v>728704939</v>
      </c>
      <c r="AM21" s="285">
        <f t="shared" si="24"/>
        <v>5679997312.2799997</v>
      </c>
      <c r="AN21" s="285">
        <f t="shared" si="49"/>
        <v>4390829490.8000002</v>
      </c>
      <c r="AO21" s="291">
        <f t="shared" si="50"/>
        <v>10070826803.08</v>
      </c>
    </row>
    <row r="22" spans="1:41">
      <c r="A22" s="284">
        <v>830113831</v>
      </c>
      <c r="B22" s="283" t="s">
        <v>403</v>
      </c>
      <c r="C22" s="285">
        <v>0</v>
      </c>
      <c r="D22" s="290">
        <v>45580077</v>
      </c>
      <c r="E22" s="291">
        <f t="shared" si="39"/>
        <v>45580077</v>
      </c>
      <c r="F22" s="285">
        <v>0</v>
      </c>
      <c r="G22" s="290">
        <v>212940</v>
      </c>
      <c r="H22" s="293">
        <f t="shared" si="40"/>
        <v>212940</v>
      </c>
      <c r="I22" s="285">
        <v>12974224</v>
      </c>
      <c r="J22" s="290">
        <v>7680848</v>
      </c>
      <c r="K22" s="291">
        <f t="shared" si="12"/>
        <v>20655072</v>
      </c>
      <c r="L22" s="285">
        <v>10626978</v>
      </c>
      <c r="M22" s="290">
        <v>1291392</v>
      </c>
      <c r="N22" s="293">
        <f t="shared" si="41"/>
        <v>11918370</v>
      </c>
      <c r="O22" s="285">
        <v>0</v>
      </c>
      <c r="P22" s="290">
        <v>47000</v>
      </c>
      <c r="Q22" s="291">
        <f t="shared" si="42"/>
        <v>47000</v>
      </c>
      <c r="R22" s="285">
        <v>56639817</v>
      </c>
      <c r="S22" s="290">
        <v>1073851</v>
      </c>
      <c r="T22" s="293">
        <f t="shared" si="43"/>
        <v>57713668</v>
      </c>
      <c r="U22" s="285">
        <v>101511451</v>
      </c>
      <c r="V22" s="290">
        <v>0</v>
      </c>
      <c r="W22" s="291">
        <f t="shared" si="44"/>
        <v>101511451</v>
      </c>
      <c r="X22" s="285">
        <v>27654933</v>
      </c>
      <c r="Y22" s="290">
        <v>506101</v>
      </c>
      <c r="Z22" s="293">
        <f t="shared" si="45"/>
        <v>28161034</v>
      </c>
      <c r="AA22" s="285">
        <v>61017604</v>
      </c>
      <c r="AB22" s="290">
        <v>751532</v>
      </c>
      <c r="AC22" s="291">
        <f t="shared" si="20"/>
        <v>61769136</v>
      </c>
      <c r="AD22" s="285">
        <v>48721597</v>
      </c>
      <c r="AE22" s="290">
        <v>0</v>
      </c>
      <c r="AF22" s="293">
        <f t="shared" si="46"/>
        <v>48721597</v>
      </c>
      <c r="AG22" s="285">
        <v>6512855</v>
      </c>
      <c r="AH22" s="290">
        <v>0</v>
      </c>
      <c r="AI22" s="291">
        <f t="shared" si="47"/>
        <v>6512855</v>
      </c>
      <c r="AJ22" s="285">
        <v>2717348</v>
      </c>
      <c r="AK22" s="290">
        <v>0</v>
      </c>
      <c r="AL22" s="293">
        <f t="shared" si="48"/>
        <v>2717348</v>
      </c>
      <c r="AM22" s="285">
        <f t="shared" si="24"/>
        <v>328376807</v>
      </c>
      <c r="AN22" s="285">
        <f t="shared" si="49"/>
        <v>57143741</v>
      </c>
      <c r="AO22" s="291">
        <f t="shared" si="50"/>
        <v>385520548</v>
      </c>
    </row>
    <row r="23" spans="1:41">
      <c r="A23" s="284">
        <v>832000760</v>
      </c>
      <c r="B23" s="283" t="s">
        <v>404</v>
      </c>
      <c r="C23" s="285">
        <v>0</v>
      </c>
      <c r="D23" s="290">
        <v>0</v>
      </c>
      <c r="E23" s="291">
        <f>+D23+C23</f>
        <v>0</v>
      </c>
      <c r="F23" s="285">
        <v>0</v>
      </c>
      <c r="G23" s="290">
        <v>0</v>
      </c>
      <c r="H23" s="293">
        <f>+G23+F23</f>
        <v>0</v>
      </c>
      <c r="I23" s="285">
        <v>0</v>
      </c>
      <c r="J23" s="290">
        <v>0</v>
      </c>
      <c r="K23" s="291">
        <f t="shared" si="12"/>
        <v>0</v>
      </c>
      <c r="L23" s="285">
        <v>0</v>
      </c>
      <c r="M23" s="290">
        <v>0</v>
      </c>
      <c r="N23" s="293">
        <f>+M23+L23</f>
        <v>0</v>
      </c>
      <c r="O23" s="285">
        <v>0</v>
      </c>
      <c r="P23" s="290">
        <v>0</v>
      </c>
      <c r="Q23" s="291">
        <f>+P23+O23</f>
        <v>0</v>
      </c>
      <c r="R23" s="285">
        <v>0</v>
      </c>
      <c r="S23" s="290">
        <v>0</v>
      </c>
      <c r="T23" s="293">
        <f>+S23+R23</f>
        <v>0</v>
      </c>
      <c r="U23" s="285">
        <v>0</v>
      </c>
      <c r="V23" s="290">
        <v>0</v>
      </c>
      <c r="W23" s="291">
        <f>+V23+U23</f>
        <v>0</v>
      </c>
      <c r="X23" s="285">
        <v>0</v>
      </c>
      <c r="Y23" s="290">
        <v>0</v>
      </c>
      <c r="Z23" s="293">
        <f>+Y23+X23</f>
        <v>0</v>
      </c>
      <c r="AA23" s="285">
        <v>0</v>
      </c>
      <c r="AB23" s="290">
        <v>0</v>
      </c>
      <c r="AC23" s="291">
        <f t="shared" si="20"/>
        <v>0</v>
      </c>
      <c r="AD23" s="285">
        <v>0</v>
      </c>
      <c r="AE23" s="290">
        <v>0</v>
      </c>
      <c r="AF23" s="293">
        <f>+AE23+AD23</f>
        <v>0</v>
      </c>
      <c r="AG23" s="285">
        <v>0</v>
      </c>
      <c r="AH23" s="290">
        <v>0</v>
      </c>
      <c r="AI23" s="291">
        <f>+AH23+AG23</f>
        <v>0</v>
      </c>
      <c r="AJ23" s="285">
        <v>0</v>
      </c>
      <c r="AK23" s="290">
        <v>0</v>
      </c>
      <c r="AL23" s="293">
        <f>+AK23+AJ23</f>
        <v>0</v>
      </c>
      <c r="AM23" s="285">
        <f t="shared" si="24"/>
        <v>0</v>
      </c>
      <c r="AN23" s="285">
        <f>+AK23+AE23+AH23+AB23+Y23+V23+S23+P23+M23+J23+G23+D23</f>
        <v>0</v>
      </c>
      <c r="AO23" s="291">
        <f>+AN23+AM23</f>
        <v>0</v>
      </c>
    </row>
    <row r="24" spans="1:41">
      <c r="A24" s="284">
        <v>837000084</v>
      </c>
      <c r="B24" s="283" t="s">
        <v>405</v>
      </c>
      <c r="C24" s="285">
        <v>0</v>
      </c>
      <c r="D24" s="290">
        <v>0</v>
      </c>
      <c r="E24" s="291">
        <f t="shared" ref="E24:E26" si="51">+D24+C24</f>
        <v>0</v>
      </c>
      <c r="F24" s="285">
        <v>0</v>
      </c>
      <c r="G24" s="290">
        <v>0</v>
      </c>
      <c r="H24" s="293">
        <f t="shared" ref="H24:H26" si="52">+G24+F24</f>
        <v>0</v>
      </c>
      <c r="I24" s="285">
        <v>0</v>
      </c>
      <c r="J24" s="290">
        <v>0</v>
      </c>
      <c r="K24" s="291">
        <f t="shared" si="12"/>
        <v>0</v>
      </c>
      <c r="L24" s="285">
        <v>0</v>
      </c>
      <c r="M24" s="290">
        <v>0</v>
      </c>
      <c r="N24" s="293">
        <f t="shared" ref="N24:N26" si="53">+M24+L24</f>
        <v>0</v>
      </c>
      <c r="O24" s="285">
        <v>0</v>
      </c>
      <c r="P24" s="290">
        <v>0</v>
      </c>
      <c r="Q24" s="291">
        <f t="shared" ref="Q24:Q26" si="54">+P24+O24</f>
        <v>0</v>
      </c>
      <c r="R24" s="285">
        <v>0</v>
      </c>
      <c r="S24" s="290">
        <v>0</v>
      </c>
      <c r="T24" s="293">
        <f t="shared" ref="T24:T26" si="55">+S24+R24</f>
        <v>0</v>
      </c>
      <c r="U24" s="285">
        <v>0</v>
      </c>
      <c r="V24" s="290">
        <v>0</v>
      </c>
      <c r="W24" s="291">
        <f t="shared" ref="W24:W26" si="56">+V24+U24</f>
        <v>0</v>
      </c>
      <c r="X24" s="285">
        <v>0</v>
      </c>
      <c r="Y24" s="290">
        <v>0</v>
      </c>
      <c r="Z24" s="293">
        <f t="shared" ref="Z24:Z26" si="57">+Y24+X24</f>
        <v>0</v>
      </c>
      <c r="AA24" s="285">
        <v>0</v>
      </c>
      <c r="AB24" s="290">
        <v>0</v>
      </c>
      <c r="AC24" s="291">
        <f t="shared" si="20"/>
        <v>0</v>
      </c>
      <c r="AD24" s="285">
        <v>3256572</v>
      </c>
      <c r="AE24" s="290">
        <v>0</v>
      </c>
      <c r="AF24" s="293">
        <f t="shared" ref="AF24:AF26" si="58">+AE24+AD24</f>
        <v>3256572</v>
      </c>
      <c r="AG24" s="285">
        <v>0</v>
      </c>
      <c r="AH24" s="290">
        <v>0</v>
      </c>
      <c r="AI24" s="291">
        <f t="shared" ref="AI24:AI26" si="59">+AH24+AG24</f>
        <v>0</v>
      </c>
      <c r="AJ24" s="285">
        <v>0</v>
      </c>
      <c r="AK24" s="290">
        <v>0</v>
      </c>
      <c r="AL24" s="293">
        <f t="shared" ref="AL24:AL26" si="60">+AK24+AJ24</f>
        <v>0</v>
      </c>
      <c r="AM24" s="285">
        <f t="shared" si="24"/>
        <v>3256572</v>
      </c>
      <c r="AN24" s="285">
        <f t="shared" ref="AN24:AN26" si="61">+AK24+AE24+AH24+AB24+Y24+V24+S24+P24+M24+J24+G24+D24</f>
        <v>0</v>
      </c>
      <c r="AO24" s="291">
        <f t="shared" ref="AO24:AO26" si="62">+AN24+AM24</f>
        <v>3256572</v>
      </c>
    </row>
    <row r="25" spans="1:41" s="315" customFormat="1">
      <c r="A25" s="284">
        <v>860066942</v>
      </c>
      <c r="B25" s="283" t="s">
        <v>407</v>
      </c>
      <c r="C25" s="285">
        <v>0</v>
      </c>
      <c r="D25" s="290">
        <v>199299235</v>
      </c>
      <c r="E25" s="291">
        <f t="shared" si="51"/>
        <v>199299235</v>
      </c>
      <c r="F25" s="285">
        <v>0</v>
      </c>
      <c r="G25" s="290">
        <v>69521</v>
      </c>
      <c r="H25" s="293">
        <f t="shared" si="52"/>
        <v>69521</v>
      </c>
      <c r="I25" s="285">
        <v>0</v>
      </c>
      <c r="J25" s="290">
        <v>353154984</v>
      </c>
      <c r="K25" s="291">
        <f t="shared" si="12"/>
        <v>353154984</v>
      </c>
      <c r="L25" s="285">
        <v>646932128</v>
      </c>
      <c r="M25" s="290">
        <v>751465695</v>
      </c>
      <c r="N25" s="293">
        <f t="shared" si="53"/>
        <v>1398397823</v>
      </c>
      <c r="O25" s="285">
        <v>0</v>
      </c>
      <c r="P25" s="290">
        <v>0</v>
      </c>
      <c r="Q25" s="291">
        <f t="shared" si="54"/>
        <v>0</v>
      </c>
      <c r="R25" s="285">
        <v>4830143</v>
      </c>
      <c r="S25" s="290">
        <v>36834968</v>
      </c>
      <c r="T25" s="293">
        <f t="shared" si="55"/>
        <v>41665111</v>
      </c>
      <c r="U25" s="285">
        <v>0</v>
      </c>
      <c r="V25" s="290">
        <v>0</v>
      </c>
      <c r="W25" s="291">
        <f t="shared" si="56"/>
        <v>0</v>
      </c>
      <c r="X25" s="285">
        <v>0</v>
      </c>
      <c r="Y25" s="290">
        <v>0</v>
      </c>
      <c r="Z25" s="293">
        <f t="shared" si="57"/>
        <v>0</v>
      </c>
      <c r="AA25" s="285">
        <v>27772380</v>
      </c>
      <c r="AB25" s="290">
        <v>9610627</v>
      </c>
      <c r="AC25" s="291">
        <f t="shared" si="20"/>
        <v>37383007</v>
      </c>
      <c r="AD25" s="285">
        <v>0</v>
      </c>
      <c r="AE25" s="290">
        <v>0</v>
      </c>
      <c r="AF25" s="293">
        <f t="shared" si="58"/>
        <v>0</v>
      </c>
      <c r="AG25" s="285">
        <v>884445563</v>
      </c>
      <c r="AH25" s="290">
        <v>945057176</v>
      </c>
      <c r="AI25" s="291">
        <f t="shared" si="59"/>
        <v>1829502739</v>
      </c>
      <c r="AJ25" s="285">
        <v>0</v>
      </c>
      <c r="AK25" s="290">
        <v>0</v>
      </c>
      <c r="AL25" s="293">
        <f t="shared" si="60"/>
        <v>0</v>
      </c>
      <c r="AM25" s="285">
        <f t="shared" si="24"/>
        <v>1563980214</v>
      </c>
      <c r="AN25" s="285">
        <f t="shared" si="61"/>
        <v>2295492206</v>
      </c>
      <c r="AO25" s="291">
        <f t="shared" si="62"/>
        <v>3859472420</v>
      </c>
    </row>
    <row r="26" spans="1:41" s="315" customFormat="1">
      <c r="A26" s="313">
        <v>890102044</v>
      </c>
      <c r="B26" s="316" t="s">
        <v>408</v>
      </c>
      <c r="C26" s="285">
        <v>0</v>
      </c>
      <c r="D26" s="290">
        <v>0</v>
      </c>
      <c r="E26" s="317">
        <f t="shared" si="51"/>
        <v>0</v>
      </c>
      <c r="F26" s="285">
        <v>0</v>
      </c>
      <c r="G26" s="290">
        <v>0</v>
      </c>
      <c r="H26" s="318">
        <f t="shared" si="52"/>
        <v>0</v>
      </c>
      <c r="I26" s="285">
        <v>0</v>
      </c>
      <c r="J26" s="290">
        <v>0</v>
      </c>
      <c r="K26" s="317">
        <f t="shared" si="12"/>
        <v>0</v>
      </c>
      <c r="L26" s="285">
        <v>0</v>
      </c>
      <c r="M26" s="290">
        <v>0</v>
      </c>
      <c r="N26" s="318">
        <f t="shared" si="53"/>
        <v>0</v>
      </c>
      <c r="O26" s="285">
        <v>0</v>
      </c>
      <c r="P26" s="290">
        <v>0</v>
      </c>
      <c r="Q26" s="317">
        <f t="shared" si="54"/>
        <v>0</v>
      </c>
      <c r="R26" s="285">
        <v>0</v>
      </c>
      <c r="S26" s="290">
        <v>0</v>
      </c>
      <c r="T26" s="318">
        <f t="shared" si="55"/>
        <v>0</v>
      </c>
      <c r="U26" s="285">
        <v>0</v>
      </c>
      <c r="V26" s="290">
        <v>0</v>
      </c>
      <c r="W26" s="317">
        <f t="shared" si="56"/>
        <v>0</v>
      </c>
      <c r="X26" s="285">
        <v>0</v>
      </c>
      <c r="Y26" s="290">
        <v>0</v>
      </c>
      <c r="Z26" s="318">
        <f t="shared" si="57"/>
        <v>0</v>
      </c>
      <c r="AA26" s="285">
        <v>0</v>
      </c>
      <c r="AB26" s="290">
        <v>0</v>
      </c>
      <c r="AC26" s="291">
        <f t="shared" si="20"/>
        <v>0</v>
      </c>
      <c r="AD26" s="285">
        <v>0</v>
      </c>
      <c r="AE26" s="290">
        <v>0</v>
      </c>
      <c r="AF26" s="318">
        <f t="shared" si="58"/>
        <v>0</v>
      </c>
      <c r="AG26" s="285">
        <v>0</v>
      </c>
      <c r="AH26" s="290">
        <v>0</v>
      </c>
      <c r="AI26" s="317">
        <f t="shared" si="59"/>
        <v>0</v>
      </c>
      <c r="AJ26" s="285">
        <v>0</v>
      </c>
      <c r="AK26" s="290">
        <v>0</v>
      </c>
      <c r="AL26" s="318">
        <f t="shared" si="60"/>
        <v>0</v>
      </c>
      <c r="AM26" s="314">
        <f t="shared" si="24"/>
        <v>0</v>
      </c>
      <c r="AN26" s="314">
        <f t="shared" si="61"/>
        <v>0</v>
      </c>
      <c r="AO26" s="317">
        <f t="shared" si="62"/>
        <v>0</v>
      </c>
    </row>
    <row r="27" spans="1:41" s="315" customFormat="1">
      <c r="A27" s="313">
        <v>901543211</v>
      </c>
      <c r="B27" s="316" t="s">
        <v>454</v>
      </c>
      <c r="C27" s="285">
        <v>0</v>
      </c>
      <c r="D27" s="290">
        <v>0</v>
      </c>
      <c r="E27" s="317">
        <f t="shared" ref="E27:E29" si="63">+D27+C27</f>
        <v>0</v>
      </c>
      <c r="F27" s="285">
        <v>0</v>
      </c>
      <c r="G27" s="290">
        <v>0</v>
      </c>
      <c r="H27" s="318">
        <f t="shared" ref="H27:H29" si="64">+G27+F27</f>
        <v>0</v>
      </c>
      <c r="I27" s="285">
        <v>0</v>
      </c>
      <c r="J27" s="290">
        <v>0</v>
      </c>
      <c r="K27" s="317">
        <f t="shared" ref="K27:K29" si="65">+J27+I27</f>
        <v>0</v>
      </c>
      <c r="L27" s="285">
        <v>0</v>
      </c>
      <c r="M27" s="290">
        <v>0</v>
      </c>
      <c r="N27" s="318">
        <f t="shared" ref="N27:N29" si="66">+M27+L27</f>
        <v>0</v>
      </c>
      <c r="O27" s="285">
        <v>0</v>
      </c>
      <c r="P27" s="290">
        <v>0</v>
      </c>
      <c r="Q27" s="317">
        <f t="shared" ref="Q27:Q29" si="67">+P27+O27</f>
        <v>0</v>
      </c>
      <c r="R27" s="285">
        <v>0</v>
      </c>
      <c r="S27" s="290">
        <v>0</v>
      </c>
      <c r="T27" s="318">
        <f t="shared" ref="T27:T29" si="68">+S27+R27</f>
        <v>0</v>
      </c>
      <c r="U27" s="285">
        <v>0</v>
      </c>
      <c r="V27" s="290">
        <v>0</v>
      </c>
      <c r="W27" s="317">
        <f t="shared" ref="W27:W29" si="69">+V27+U27</f>
        <v>0</v>
      </c>
      <c r="X27" s="285">
        <v>0</v>
      </c>
      <c r="Y27" s="290">
        <v>0</v>
      </c>
      <c r="Z27" s="318">
        <f t="shared" ref="Z27:Z29" si="70">+Y27+X27</f>
        <v>0</v>
      </c>
      <c r="AA27" s="285">
        <v>0</v>
      </c>
      <c r="AB27" s="290">
        <v>0</v>
      </c>
      <c r="AC27" s="291">
        <f t="shared" si="20"/>
        <v>0</v>
      </c>
      <c r="AD27" s="285">
        <v>0</v>
      </c>
      <c r="AE27" s="290">
        <v>0</v>
      </c>
      <c r="AF27" s="318">
        <f t="shared" ref="AF27:AF29" si="71">+AE27+AD27</f>
        <v>0</v>
      </c>
      <c r="AG27" s="285">
        <v>0</v>
      </c>
      <c r="AH27" s="290">
        <v>0</v>
      </c>
      <c r="AI27" s="317">
        <f t="shared" ref="AI27:AI29" si="72">+AH27+AG27</f>
        <v>0</v>
      </c>
      <c r="AJ27" s="285">
        <v>0</v>
      </c>
      <c r="AK27" s="290">
        <v>0</v>
      </c>
      <c r="AL27" s="318">
        <f t="shared" ref="AL27:AL29" si="73">+AK27+AJ27</f>
        <v>0</v>
      </c>
      <c r="AM27" s="314">
        <f t="shared" ref="AM27:AM29" si="74">+AJ27+AD27+AG27+AA27+X27+U27+R27+O27+L27+I27+F27+C27</f>
        <v>0</v>
      </c>
      <c r="AN27" s="314">
        <f t="shared" ref="AN27:AN29" si="75">+AK27+AE27+AH27+AB27+Y27+V27+S27+P27+M27+J27+G27+D27</f>
        <v>0</v>
      </c>
      <c r="AO27" s="317">
        <f t="shared" ref="AO27:AO29" si="76">+AN27+AM27</f>
        <v>0</v>
      </c>
    </row>
    <row r="28" spans="1:41" s="315" customFormat="1">
      <c r="A28" s="313">
        <v>901543761</v>
      </c>
      <c r="B28" s="316" t="s">
        <v>455</v>
      </c>
      <c r="C28" s="285">
        <v>0</v>
      </c>
      <c r="D28" s="290">
        <v>0</v>
      </c>
      <c r="E28" s="317">
        <f t="shared" si="63"/>
        <v>0</v>
      </c>
      <c r="F28" s="285">
        <v>0</v>
      </c>
      <c r="G28" s="290">
        <v>0</v>
      </c>
      <c r="H28" s="318">
        <f t="shared" si="64"/>
        <v>0</v>
      </c>
      <c r="I28" s="285">
        <v>0</v>
      </c>
      <c r="J28" s="290">
        <v>0</v>
      </c>
      <c r="K28" s="317">
        <f t="shared" si="65"/>
        <v>0</v>
      </c>
      <c r="L28" s="285">
        <v>0</v>
      </c>
      <c r="M28" s="290">
        <v>0</v>
      </c>
      <c r="N28" s="318">
        <f t="shared" si="66"/>
        <v>0</v>
      </c>
      <c r="O28" s="285">
        <v>0</v>
      </c>
      <c r="P28" s="290">
        <v>0</v>
      </c>
      <c r="Q28" s="317">
        <f t="shared" si="67"/>
        <v>0</v>
      </c>
      <c r="R28" s="285">
        <v>0</v>
      </c>
      <c r="S28" s="290">
        <v>0</v>
      </c>
      <c r="T28" s="318">
        <f t="shared" si="68"/>
        <v>0</v>
      </c>
      <c r="U28" s="285">
        <v>0</v>
      </c>
      <c r="V28" s="290">
        <v>0</v>
      </c>
      <c r="W28" s="317">
        <f t="shared" si="69"/>
        <v>0</v>
      </c>
      <c r="X28" s="285">
        <v>0</v>
      </c>
      <c r="Y28" s="290">
        <v>0</v>
      </c>
      <c r="Z28" s="318">
        <f t="shared" si="70"/>
        <v>0</v>
      </c>
      <c r="AA28" s="285">
        <v>0</v>
      </c>
      <c r="AB28" s="290">
        <v>0</v>
      </c>
      <c r="AC28" s="291">
        <f t="shared" si="20"/>
        <v>0</v>
      </c>
      <c r="AD28" s="285">
        <v>0</v>
      </c>
      <c r="AE28" s="290">
        <v>0</v>
      </c>
      <c r="AF28" s="318">
        <f t="shared" si="71"/>
        <v>0</v>
      </c>
      <c r="AG28" s="285">
        <v>0</v>
      </c>
      <c r="AH28" s="290">
        <v>0</v>
      </c>
      <c r="AI28" s="317">
        <f t="shared" si="72"/>
        <v>0</v>
      </c>
      <c r="AJ28" s="285">
        <v>0</v>
      </c>
      <c r="AK28" s="290">
        <v>0</v>
      </c>
      <c r="AL28" s="318">
        <f t="shared" si="73"/>
        <v>0</v>
      </c>
      <c r="AM28" s="314">
        <f t="shared" si="74"/>
        <v>0</v>
      </c>
      <c r="AN28" s="314">
        <f t="shared" si="75"/>
        <v>0</v>
      </c>
      <c r="AO28" s="317">
        <f t="shared" si="76"/>
        <v>0</v>
      </c>
    </row>
    <row r="29" spans="1:41">
      <c r="A29" s="313">
        <v>830028288</v>
      </c>
      <c r="B29" s="316" t="s">
        <v>456</v>
      </c>
      <c r="C29" s="285">
        <v>0</v>
      </c>
      <c r="D29" s="290">
        <v>0</v>
      </c>
      <c r="E29" s="317">
        <f t="shared" si="63"/>
        <v>0</v>
      </c>
      <c r="F29" s="285">
        <v>0</v>
      </c>
      <c r="G29" s="290">
        <v>0</v>
      </c>
      <c r="H29" s="318">
        <f t="shared" si="64"/>
        <v>0</v>
      </c>
      <c r="I29" s="285">
        <v>0</v>
      </c>
      <c r="J29" s="290">
        <v>0</v>
      </c>
      <c r="K29" s="317">
        <f t="shared" si="65"/>
        <v>0</v>
      </c>
      <c r="L29" s="285">
        <v>0</v>
      </c>
      <c r="M29" s="290">
        <v>0</v>
      </c>
      <c r="N29" s="318">
        <f t="shared" si="66"/>
        <v>0</v>
      </c>
      <c r="O29" s="285">
        <v>0</v>
      </c>
      <c r="P29" s="290">
        <v>0</v>
      </c>
      <c r="Q29" s="317">
        <f t="shared" si="67"/>
        <v>0</v>
      </c>
      <c r="R29" s="285">
        <v>0</v>
      </c>
      <c r="S29" s="290">
        <v>0</v>
      </c>
      <c r="T29" s="318">
        <f t="shared" si="68"/>
        <v>0</v>
      </c>
      <c r="U29" s="285">
        <v>0</v>
      </c>
      <c r="V29" s="290">
        <v>0</v>
      </c>
      <c r="W29" s="317">
        <f t="shared" si="69"/>
        <v>0</v>
      </c>
      <c r="X29" s="285">
        <v>0</v>
      </c>
      <c r="Y29" s="290">
        <v>0</v>
      </c>
      <c r="Z29" s="318">
        <f t="shared" si="70"/>
        <v>0</v>
      </c>
      <c r="AA29" s="285">
        <v>0</v>
      </c>
      <c r="AB29" s="290">
        <v>0</v>
      </c>
      <c r="AC29" s="291">
        <f t="shared" si="20"/>
        <v>0</v>
      </c>
      <c r="AD29" s="285">
        <v>0</v>
      </c>
      <c r="AE29" s="290">
        <v>0</v>
      </c>
      <c r="AF29" s="318">
        <f t="shared" si="71"/>
        <v>0</v>
      </c>
      <c r="AG29" s="285">
        <v>0</v>
      </c>
      <c r="AH29" s="290">
        <v>0</v>
      </c>
      <c r="AI29" s="317">
        <f t="shared" si="72"/>
        <v>0</v>
      </c>
      <c r="AJ29" s="285">
        <v>0</v>
      </c>
      <c r="AK29" s="290">
        <v>0</v>
      </c>
      <c r="AL29" s="318">
        <f t="shared" si="73"/>
        <v>0</v>
      </c>
      <c r="AM29" s="314">
        <f t="shared" si="74"/>
        <v>0</v>
      </c>
      <c r="AN29" s="314">
        <f t="shared" si="75"/>
        <v>0</v>
      </c>
      <c r="AO29" s="317">
        <f t="shared" si="76"/>
        <v>0</v>
      </c>
    </row>
    <row r="30" spans="1:41">
      <c r="A30" s="284">
        <v>890205361</v>
      </c>
      <c r="B30" s="283" t="s">
        <v>435</v>
      </c>
      <c r="C30" s="285">
        <v>0</v>
      </c>
      <c r="D30" s="290">
        <v>0</v>
      </c>
      <c r="E30" s="291">
        <f t="shared" si="13"/>
        <v>0</v>
      </c>
      <c r="F30" s="285">
        <v>0</v>
      </c>
      <c r="G30" s="290">
        <v>0</v>
      </c>
      <c r="H30" s="293">
        <f t="shared" si="14"/>
        <v>0</v>
      </c>
      <c r="I30" s="285">
        <v>0</v>
      </c>
      <c r="J30" s="290">
        <v>0</v>
      </c>
      <c r="K30" s="291">
        <f t="shared" si="12"/>
        <v>0</v>
      </c>
      <c r="L30" s="285">
        <v>0</v>
      </c>
      <c r="M30" s="290">
        <v>0</v>
      </c>
      <c r="N30" s="293">
        <f t="shared" si="15"/>
        <v>0</v>
      </c>
      <c r="O30" s="285">
        <v>0</v>
      </c>
      <c r="P30" s="290">
        <v>0</v>
      </c>
      <c r="Q30" s="291">
        <f t="shared" si="16"/>
        <v>0</v>
      </c>
      <c r="R30" s="285">
        <v>0</v>
      </c>
      <c r="S30" s="290">
        <v>0</v>
      </c>
      <c r="T30" s="293">
        <f t="shared" si="17"/>
        <v>0</v>
      </c>
      <c r="U30" s="285">
        <v>0</v>
      </c>
      <c r="V30" s="290">
        <v>0</v>
      </c>
      <c r="W30" s="291">
        <f t="shared" si="18"/>
        <v>0</v>
      </c>
      <c r="X30" s="285">
        <v>0</v>
      </c>
      <c r="Y30" s="290">
        <v>0</v>
      </c>
      <c r="Z30" s="293">
        <f t="shared" si="19"/>
        <v>0</v>
      </c>
      <c r="AA30" s="285">
        <v>0</v>
      </c>
      <c r="AB30" s="290">
        <v>0</v>
      </c>
      <c r="AC30" s="291">
        <f t="shared" si="20"/>
        <v>0</v>
      </c>
      <c r="AD30" s="285">
        <v>0</v>
      </c>
      <c r="AE30" s="290">
        <v>0</v>
      </c>
      <c r="AF30" s="293">
        <f t="shared" si="21"/>
        <v>0</v>
      </c>
      <c r="AG30" s="285">
        <v>0</v>
      </c>
      <c r="AH30" s="290">
        <v>0</v>
      </c>
      <c r="AI30" s="291">
        <f t="shared" si="22"/>
        <v>0</v>
      </c>
      <c r="AJ30" s="285">
        <v>0</v>
      </c>
      <c r="AK30" s="290">
        <v>0</v>
      </c>
      <c r="AL30" s="293">
        <f t="shared" si="23"/>
        <v>0</v>
      </c>
      <c r="AM30" s="285">
        <f t="shared" si="24"/>
        <v>0</v>
      </c>
      <c r="AN30" s="285">
        <f t="shared" si="25"/>
        <v>0</v>
      </c>
      <c r="AO30" s="291">
        <f t="shared" si="26"/>
        <v>0</v>
      </c>
    </row>
    <row r="31" spans="1:41">
      <c r="A31" s="284">
        <v>890303093</v>
      </c>
      <c r="B31" s="283" t="s">
        <v>409</v>
      </c>
      <c r="C31" s="285">
        <v>0</v>
      </c>
      <c r="D31" s="290">
        <v>0</v>
      </c>
      <c r="E31" s="291">
        <f t="shared" si="13"/>
        <v>0</v>
      </c>
      <c r="F31" s="285">
        <v>0</v>
      </c>
      <c r="G31" s="290">
        <v>0</v>
      </c>
      <c r="H31" s="293">
        <f t="shared" si="14"/>
        <v>0</v>
      </c>
      <c r="I31" s="285">
        <v>0</v>
      </c>
      <c r="J31" s="290">
        <v>0</v>
      </c>
      <c r="K31" s="291">
        <f t="shared" si="12"/>
        <v>0</v>
      </c>
      <c r="L31" s="285">
        <v>0</v>
      </c>
      <c r="M31" s="290">
        <v>0</v>
      </c>
      <c r="N31" s="293">
        <f t="shared" si="15"/>
        <v>0</v>
      </c>
      <c r="O31" s="285">
        <v>795719</v>
      </c>
      <c r="P31" s="290">
        <v>0</v>
      </c>
      <c r="Q31" s="291">
        <f t="shared" si="16"/>
        <v>795719</v>
      </c>
      <c r="R31" s="285">
        <v>0</v>
      </c>
      <c r="S31" s="290">
        <v>0</v>
      </c>
      <c r="T31" s="293">
        <f t="shared" si="17"/>
        <v>0</v>
      </c>
      <c r="U31" s="285">
        <v>0</v>
      </c>
      <c r="V31" s="290">
        <v>0</v>
      </c>
      <c r="W31" s="291">
        <f t="shared" si="18"/>
        <v>0</v>
      </c>
      <c r="X31" s="285">
        <v>0</v>
      </c>
      <c r="Y31" s="290">
        <v>0</v>
      </c>
      <c r="Z31" s="293">
        <f t="shared" si="19"/>
        <v>0</v>
      </c>
      <c r="AA31" s="285">
        <v>0</v>
      </c>
      <c r="AB31" s="290">
        <v>0</v>
      </c>
      <c r="AC31" s="291">
        <f t="shared" si="20"/>
        <v>0</v>
      </c>
      <c r="AD31" s="285">
        <v>0</v>
      </c>
      <c r="AE31" s="290">
        <v>0</v>
      </c>
      <c r="AF31" s="293">
        <f t="shared" si="21"/>
        <v>0</v>
      </c>
      <c r="AG31" s="285">
        <v>0</v>
      </c>
      <c r="AH31" s="290">
        <v>0</v>
      </c>
      <c r="AI31" s="291">
        <f t="shared" si="22"/>
        <v>0</v>
      </c>
      <c r="AJ31" s="285">
        <v>0</v>
      </c>
      <c r="AK31" s="290">
        <v>0</v>
      </c>
      <c r="AL31" s="293">
        <f t="shared" si="23"/>
        <v>0</v>
      </c>
      <c r="AM31" s="285">
        <f t="shared" si="24"/>
        <v>795719</v>
      </c>
      <c r="AN31" s="285">
        <f t="shared" si="25"/>
        <v>0</v>
      </c>
      <c r="AO31" s="291">
        <f t="shared" si="26"/>
        <v>795719</v>
      </c>
    </row>
    <row r="32" spans="1:41">
      <c r="A32" s="284">
        <v>891180008</v>
      </c>
      <c r="B32" s="283" t="s">
        <v>411</v>
      </c>
      <c r="C32" s="285">
        <v>0</v>
      </c>
      <c r="D32" s="290">
        <v>0</v>
      </c>
      <c r="E32" s="291">
        <f t="shared" si="13"/>
        <v>0</v>
      </c>
      <c r="F32" s="285">
        <v>0</v>
      </c>
      <c r="G32" s="290">
        <v>4032688</v>
      </c>
      <c r="H32" s="293">
        <f t="shared" si="14"/>
        <v>4032688</v>
      </c>
      <c r="I32" s="285">
        <v>0</v>
      </c>
      <c r="J32" s="290">
        <v>0</v>
      </c>
      <c r="K32" s="291">
        <f t="shared" si="12"/>
        <v>0</v>
      </c>
      <c r="L32" s="285">
        <v>0</v>
      </c>
      <c r="M32" s="290">
        <v>0</v>
      </c>
      <c r="N32" s="293">
        <f t="shared" si="15"/>
        <v>0</v>
      </c>
      <c r="O32" s="285">
        <v>0</v>
      </c>
      <c r="P32" s="290">
        <v>0</v>
      </c>
      <c r="Q32" s="291">
        <f t="shared" si="16"/>
        <v>0</v>
      </c>
      <c r="R32" s="285">
        <v>0</v>
      </c>
      <c r="S32" s="290">
        <v>0</v>
      </c>
      <c r="T32" s="293">
        <f t="shared" si="17"/>
        <v>0</v>
      </c>
      <c r="U32" s="285">
        <v>0</v>
      </c>
      <c r="V32" s="290">
        <v>0</v>
      </c>
      <c r="W32" s="291">
        <f t="shared" si="18"/>
        <v>0</v>
      </c>
      <c r="X32" s="285">
        <v>0</v>
      </c>
      <c r="Y32" s="290">
        <v>0</v>
      </c>
      <c r="Z32" s="293">
        <f t="shared" si="19"/>
        <v>0</v>
      </c>
      <c r="AA32" s="285">
        <v>0</v>
      </c>
      <c r="AB32" s="290">
        <v>0</v>
      </c>
      <c r="AC32" s="291">
        <f t="shared" si="20"/>
        <v>0</v>
      </c>
      <c r="AD32" s="285">
        <v>0</v>
      </c>
      <c r="AE32" s="290">
        <v>0</v>
      </c>
      <c r="AF32" s="293">
        <f t="shared" si="21"/>
        <v>0</v>
      </c>
      <c r="AG32" s="285">
        <v>0</v>
      </c>
      <c r="AH32" s="290">
        <v>0</v>
      </c>
      <c r="AI32" s="291">
        <f t="shared" si="22"/>
        <v>0</v>
      </c>
      <c r="AJ32" s="285">
        <v>0</v>
      </c>
      <c r="AK32" s="290">
        <v>60000</v>
      </c>
      <c r="AL32" s="293">
        <f t="shared" si="23"/>
        <v>60000</v>
      </c>
      <c r="AM32" s="285">
        <f t="shared" si="24"/>
        <v>0</v>
      </c>
      <c r="AN32" s="285">
        <f t="shared" si="25"/>
        <v>4092688</v>
      </c>
      <c r="AO32" s="291">
        <f t="shared" si="26"/>
        <v>4092688</v>
      </c>
    </row>
    <row r="33" spans="1:41">
      <c r="A33" s="284">
        <v>891280008</v>
      </c>
      <c r="B33" s="283" t="s">
        <v>412</v>
      </c>
      <c r="C33" s="285">
        <v>0</v>
      </c>
      <c r="D33" s="290">
        <v>0</v>
      </c>
      <c r="E33" s="291">
        <f t="shared" si="13"/>
        <v>0</v>
      </c>
      <c r="F33" s="285">
        <v>0</v>
      </c>
      <c r="G33" s="290">
        <v>355233</v>
      </c>
      <c r="H33" s="293">
        <f t="shared" si="14"/>
        <v>355233</v>
      </c>
      <c r="I33" s="285">
        <v>0</v>
      </c>
      <c r="J33" s="290">
        <v>0</v>
      </c>
      <c r="K33" s="291">
        <f t="shared" si="12"/>
        <v>0</v>
      </c>
      <c r="L33" s="285">
        <v>0</v>
      </c>
      <c r="M33" s="290">
        <v>0</v>
      </c>
      <c r="N33" s="293">
        <f t="shared" si="15"/>
        <v>0</v>
      </c>
      <c r="O33" s="285">
        <v>0</v>
      </c>
      <c r="P33" s="290">
        <v>0</v>
      </c>
      <c r="Q33" s="291">
        <f t="shared" si="16"/>
        <v>0</v>
      </c>
      <c r="R33" s="285">
        <v>0</v>
      </c>
      <c r="S33" s="290">
        <v>0</v>
      </c>
      <c r="T33" s="293">
        <f t="shared" si="17"/>
        <v>0</v>
      </c>
      <c r="U33" s="285">
        <v>0</v>
      </c>
      <c r="V33" s="290">
        <v>0</v>
      </c>
      <c r="W33" s="291">
        <f t="shared" si="18"/>
        <v>0</v>
      </c>
      <c r="X33" s="285">
        <v>0</v>
      </c>
      <c r="Y33" s="290">
        <v>0</v>
      </c>
      <c r="Z33" s="293">
        <f t="shared" si="19"/>
        <v>0</v>
      </c>
      <c r="AA33" s="285">
        <v>0</v>
      </c>
      <c r="AB33" s="290">
        <v>0</v>
      </c>
      <c r="AC33" s="291">
        <f t="shared" si="20"/>
        <v>0</v>
      </c>
      <c r="AD33" s="285">
        <v>0</v>
      </c>
      <c r="AE33" s="290">
        <v>0</v>
      </c>
      <c r="AF33" s="293">
        <f t="shared" si="21"/>
        <v>0</v>
      </c>
      <c r="AG33" s="285">
        <v>0</v>
      </c>
      <c r="AH33" s="290">
        <v>0</v>
      </c>
      <c r="AI33" s="291">
        <f t="shared" si="22"/>
        <v>0</v>
      </c>
      <c r="AJ33" s="285">
        <v>0</v>
      </c>
      <c r="AK33" s="290">
        <v>0</v>
      </c>
      <c r="AL33" s="293">
        <f t="shared" si="23"/>
        <v>0</v>
      </c>
      <c r="AM33" s="285">
        <f t="shared" si="24"/>
        <v>0</v>
      </c>
      <c r="AN33" s="285">
        <f t="shared" si="25"/>
        <v>355233</v>
      </c>
      <c r="AO33" s="291">
        <f t="shared" si="26"/>
        <v>355233</v>
      </c>
    </row>
    <row r="34" spans="1:41">
      <c r="A34" s="284">
        <v>891600091</v>
      </c>
      <c r="B34" s="283" t="s">
        <v>413</v>
      </c>
      <c r="C34" s="285">
        <v>0</v>
      </c>
      <c r="D34" s="290">
        <v>0</v>
      </c>
      <c r="E34" s="291">
        <f t="shared" si="13"/>
        <v>0</v>
      </c>
      <c r="F34" s="285">
        <v>0</v>
      </c>
      <c r="G34" s="290">
        <v>0</v>
      </c>
      <c r="H34" s="293">
        <f t="shared" si="14"/>
        <v>0</v>
      </c>
      <c r="I34" s="285">
        <v>0</v>
      </c>
      <c r="J34" s="290">
        <v>0</v>
      </c>
      <c r="K34" s="291">
        <f t="shared" si="12"/>
        <v>0</v>
      </c>
      <c r="L34" s="285">
        <v>0</v>
      </c>
      <c r="M34" s="290">
        <v>0</v>
      </c>
      <c r="N34" s="293">
        <f t="shared" si="15"/>
        <v>0</v>
      </c>
      <c r="O34" s="285">
        <v>0</v>
      </c>
      <c r="P34" s="290">
        <v>0</v>
      </c>
      <c r="Q34" s="291">
        <f t="shared" si="16"/>
        <v>0</v>
      </c>
      <c r="R34" s="285">
        <v>0</v>
      </c>
      <c r="S34" s="290">
        <v>0</v>
      </c>
      <c r="T34" s="293">
        <f t="shared" si="17"/>
        <v>0</v>
      </c>
      <c r="U34" s="285">
        <v>0</v>
      </c>
      <c r="V34" s="290">
        <v>0</v>
      </c>
      <c r="W34" s="291">
        <f t="shared" si="18"/>
        <v>0</v>
      </c>
      <c r="X34" s="285">
        <v>0</v>
      </c>
      <c r="Y34" s="290">
        <v>0</v>
      </c>
      <c r="Z34" s="293">
        <f t="shared" si="19"/>
        <v>0</v>
      </c>
      <c r="AA34" s="285">
        <v>0</v>
      </c>
      <c r="AB34" s="290">
        <v>0</v>
      </c>
      <c r="AC34" s="291">
        <f t="shared" si="20"/>
        <v>0</v>
      </c>
      <c r="AD34" s="285">
        <v>0</v>
      </c>
      <c r="AE34" s="290">
        <v>0</v>
      </c>
      <c r="AF34" s="293">
        <f t="shared" si="21"/>
        <v>0</v>
      </c>
      <c r="AG34" s="285">
        <v>0</v>
      </c>
      <c r="AH34" s="290">
        <v>0</v>
      </c>
      <c r="AI34" s="291">
        <f t="shared" si="22"/>
        <v>0</v>
      </c>
      <c r="AJ34" s="285">
        <v>0</v>
      </c>
      <c r="AK34" s="290">
        <v>0</v>
      </c>
      <c r="AL34" s="293">
        <f t="shared" si="23"/>
        <v>0</v>
      </c>
      <c r="AM34" s="285">
        <f t="shared" si="24"/>
        <v>0</v>
      </c>
      <c r="AN34" s="285">
        <f t="shared" si="25"/>
        <v>0</v>
      </c>
      <c r="AO34" s="291">
        <f t="shared" si="26"/>
        <v>0</v>
      </c>
    </row>
    <row r="35" spans="1:41">
      <c r="A35" s="284">
        <v>891856000</v>
      </c>
      <c r="B35" s="283" t="s">
        <v>414</v>
      </c>
      <c r="C35" s="285">
        <v>0</v>
      </c>
      <c r="D35" s="290">
        <v>0</v>
      </c>
      <c r="E35" s="291">
        <f>+D35+C35</f>
        <v>0</v>
      </c>
      <c r="F35" s="285">
        <v>0</v>
      </c>
      <c r="G35" s="290">
        <v>0</v>
      </c>
      <c r="H35" s="293">
        <f>+G35+F35</f>
        <v>0</v>
      </c>
      <c r="I35" s="285">
        <v>0</v>
      </c>
      <c r="J35" s="290">
        <v>0</v>
      </c>
      <c r="K35" s="291">
        <f t="shared" si="12"/>
        <v>0</v>
      </c>
      <c r="L35" s="285">
        <v>0</v>
      </c>
      <c r="M35" s="290">
        <v>0</v>
      </c>
      <c r="N35" s="293">
        <f>+M35+L35</f>
        <v>0</v>
      </c>
      <c r="O35" s="285">
        <v>0</v>
      </c>
      <c r="P35" s="290">
        <v>0</v>
      </c>
      <c r="Q35" s="291">
        <f>+P35+O35</f>
        <v>0</v>
      </c>
      <c r="R35" s="285">
        <v>0</v>
      </c>
      <c r="S35" s="290">
        <v>0</v>
      </c>
      <c r="T35" s="293">
        <f>+S35+R35</f>
        <v>0</v>
      </c>
      <c r="U35" s="285">
        <v>0</v>
      </c>
      <c r="V35" s="290">
        <v>0</v>
      </c>
      <c r="W35" s="291">
        <f>+V35+U35</f>
        <v>0</v>
      </c>
      <c r="X35" s="285">
        <v>0</v>
      </c>
      <c r="Y35" s="290">
        <v>0</v>
      </c>
      <c r="Z35" s="293">
        <f>+Y35+X35</f>
        <v>0</v>
      </c>
      <c r="AA35" s="285">
        <v>0</v>
      </c>
      <c r="AB35" s="290">
        <v>0</v>
      </c>
      <c r="AC35" s="291">
        <f t="shared" si="20"/>
        <v>0</v>
      </c>
      <c r="AD35" s="285">
        <v>0</v>
      </c>
      <c r="AE35" s="290">
        <v>0</v>
      </c>
      <c r="AF35" s="293">
        <f>+AE35+AD35</f>
        <v>0</v>
      </c>
      <c r="AG35" s="285">
        <v>0</v>
      </c>
      <c r="AH35" s="290">
        <v>0</v>
      </c>
      <c r="AI35" s="291">
        <f>+AH35+AG35</f>
        <v>0</v>
      </c>
      <c r="AJ35" s="285">
        <v>0</v>
      </c>
      <c r="AK35" s="290">
        <v>0</v>
      </c>
      <c r="AL35" s="293">
        <f>+AK35+AJ35</f>
        <v>0</v>
      </c>
      <c r="AM35" s="285">
        <f t="shared" si="24"/>
        <v>0</v>
      </c>
      <c r="AN35" s="285">
        <f>+AK35+AE35+AH35+AB35+Y35+V35+S35+P35+M35+J35+G35+D35</f>
        <v>0</v>
      </c>
      <c r="AO35" s="291">
        <f>+AN35+AM35</f>
        <v>0</v>
      </c>
    </row>
    <row r="36" spans="1:41">
      <c r="A36" s="284">
        <v>899999107</v>
      </c>
      <c r="B36" s="283" t="s">
        <v>417</v>
      </c>
      <c r="C36" s="285">
        <v>0</v>
      </c>
      <c r="D36" s="290">
        <v>0</v>
      </c>
      <c r="E36" s="291">
        <f t="shared" ref="E36:E41" si="77">+D36+C36</f>
        <v>0</v>
      </c>
      <c r="F36" s="285">
        <v>0</v>
      </c>
      <c r="G36" s="290">
        <v>0</v>
      </c>
      <c r="H36" s="293">
        <f t="shared" ref="H36:H41" si="78">+G36+F36</f>
        <v>0</v>
      </c>
      <c r="I36" s="285">
        <v>0</v>
      </c>
      <c r="J36" s="290">
        <v>0</v>
      </c>
      <c r="K36" s="291">
        <f t="shared" si="12"/>
        <v>0</v>
      </c>
      <c r="L36" s="285">
        <v>0</v>
      </c>
      <c r="M36" s="290">
        <v>0</v>
      </c>
      <c r="N36" s="293">
        <f t="shared" ref="N36:N41" si="79">+M36+L36</f>
        <v>0</v>
      </c>
      <c r="O36" s="285">
        <v>0</v>
      </c>
      <c r="P36" s="290">
        <v>0</v>
      </c>
      <c r="Q36" s="291">
        <f t="shared" ref="Q36:Q41" si="80">+P36+O36</f>
        <v>0</v>
      </c>
      <c r="R36" s="285">
        <v>0</v>
      </c>
      <c r="S36" s="290">
        <v>0</v>
      </c>
      <c r="T36" s="293">
        <f t="shared" ref="T36:T41" si="81">+S36+R36</f>
        <v>0</v>
      </c>
      <c r="U36" s="285">
        <v>0</v>
      </c>
      <c r="V36" s="290">
        <v>0</v>
      </c>
      <c r="W36" s="291">
        <f t="shared" ref="W36:W41" si="82">+V36+U36</f>
        <v>0</v>
      </c>
      <c r="X36" s="285">
        <v>0</v>
      </c>
      <c r="Y36" s="290">
        <v>0</v>
      </c>
      <c r="Z36" s="293">
        <f t="shared" ref="Z36:Z41" si="83">+Y36+X36</f>
        <v>0</v>
      </c>
      <c r="AA36" s="285">
        <v>0</v>
      </c>
      <c r="AB36" s="290">
        <v>0</v>
      </c>
      <c r="AC36" s="291">
        <f t="shared" si="20"/>
        <v>0</v>
      </c>
      <c r="AD36" s="285">
        <v>0</v>
      </c>
      <c r="AE36" s="290">
        <v>0</v>
      </c>
      <c r="AF36" s="293">
        <f t="shared" ref="AF36:AF41" si="84">+AE36+AD36</f>
        <v>0</v>
      </c>
      <c r="AG36" s="285">
        <v>0</v>
      </c>
      <c r="AH36" s="290">
        <v>0</v>
      </c>
      <c r="AI36" s="291">
        <f t="shared" ref="AI36:AI41" si="85">+AH36+AG36</f>
        <v>0</v>
      </c>
      <c r="AJ36" s="285">
        <v>0</v>
      </c>
      <c r="AK36" s="290">
        <v>0</v>
      </c>
      <c r="AL36" s="293">
        <f t="shared" ref="AL36:AL41" si="86">+AK36+AJ36</f>
        <v>0</v>
      </c>
      <c r="AM36" s="285">
        <f t="shared" si="24"/>
        <v>0</v>
      </c>
      <c r="AN36" s="285">
        <f t="shared" ref="AN36:AN41" si="87">+AK36+AE36+AH36+AB36+Y36+V36+S36+P36+M36+J36+G36+D36</f>
        <v>0</v>
      </c>
      <c r="AO36" s="291">
        <f t="shared" ref="AO36:AO41" si="88">+AN36+AM36</f>
        <v>0</v>
      </c>
    </row>
    <row r="37" spans="1:41">
      <c r="A37" s="284">
        <v>900156264</v>
      </c>
      <c r="B37" s="283" t="s">
        <v>419</v>
      </c>
      <c r="C37" s="285">
        <v>0</v>
      </c>
      <c r="D37" s="290">
        <v>118186831</v>
      </c>
      <c r="E37" s="291">
        <f t="shared" si="77"/>
        <v>118186831</v>
      </c>
      <c r="F37" s="285">
        <v>0</v>
      </c>
      <c r="G37" s="290">
        <v>507259371</v>
      </c>
      <c r="H37" s="293">
        <f t="shared" si="78"/>
        <v>507259371</v>
      </c>
      <c r="I37" s="285">
        <v>194115701</v>
      </c>
      <c r="J37" s="290">
        <v>0</v>
      </c>
      <c r="K37" s="291">
        <f t="shared" si="12"/>
        <v>194115701</v>
      </c>
      <c r="L37" s="285">
        <v>0</v>
      </c>
      <c r="M37" s="290">
        <v>786229785</v>
      </c>
      <c r="N37" s="293">
        <f t="shared" si="79"/>
        <v>786229785</v>
      </c>
      <c r="O37" s="285">
        <v>681172633</v>
      </c>
      <c r="P37" s="290">
        <v>489245762</v>
      </c>
      <c r="Q37" s="291">
        <f t="shared" si="80"/>
        <v>1170418395</v>
      </c>
      <c r="R37" s="285">
        <v>227703588</v>
      </c>
      <c r="S37" s="290">
        <v>0</v>
      </c>
      <c r="T37" s="293">
        <f t="shared" si="81"/>
        <v>227703588</v>
      </c>
      <c r="U37" s="285">
        <v>293711155.19999999</v>
      </c>
      <c r="V37" s="290">
        <v>73427788.799999997</v>
      </c>
      <c r="W37" s="291">
        <f t="shared" si="82"/>
        <v>367138944</v>
      </c>
      <c r="X37" s="285">
        <v>347482276</v>
      </c>
      <c r="Y37" s="290">
        <v>38609142</v>
      </c>
      <c r="Z37" s="293">
        <f t="shared" si="83"/>
        <v>386091418</v>
      </c>
      <c r="AA37" s="285">
        <v>0</v>
      </c>
      <c r="AB37" s="290">
        <v>0</v>
      </c>
      <c r="AC37" s="291">
        <f t="shared" si="20"/>
        <v>0</v>
      </c>
      <c r="AD37" s="285">
        <v>0</v>
      </c>
      <c r="AE37" s="290">
        <v>0</v>
      </c>
      <c r="AF37" s="293">
        <f t="shared" si="84"/>
        <v>0</v>
      </c>
      <c r="AG37" s="285">
        <v>0</v>
      </c>
      <c r="AH37" s="290">
        <v>0</v>
      </c>
      <c r="AI37" s="291">
        <f t="shared" si="85"/>
        <v>0</v>
      </c>
      <c r="AJ37" s="285">
        <v>1607712286</v>
      </c>
      <c r="AK37" s="290">
        <v>0</v>
      </c>
      <c r="AL37" s="293">
        <f t="shared" si="86"/>
        <v>1607712286</v>
      </c>
      <c r="AM37" s="285">
        <f t="shared" si="24"/>
        <v>3351897639.1999998</v>
      </c>
      <c r="AN37" s="285">
        <f t="shared" si="87"/>
        <v>2012958679.8</v>
      </c>
      <c r="AO37" s="291">
        <f t="shared" si="88"/>
        <v>5364856319</v>
      </c>
    </row>
    <row r="38" spans="1:41">
      <c r="A38" s="284">
        <v>900226715</v>
      </c>
      <c r="B38" s="283" t="s">
        <v>420</v>
      </c>
      <c r="C38" s="285">
        <v>0</v>
      </c>
      <c r="D38" s="290">
        <v>85714286</v>
      </c>
      <c r="E38" s="291">
        <f t="shared" si="77"/>
        <v>85714286</v>
      </c>
      <c r="F38" s="285">
        <v>0</v>
      </c>
      <c r="G38" s="290">
        <v>0</v>
      </c>
      <c r="H38" s="293">
        <f t="shared" si="78"/>
        <v>0</v>
      </c>
      <c r="I38" s="285">
        <v>0</v>
      </c>
      <c r="J38" s="290">
        <v>0</v>
      </c>
      <c r="K38" s="291">
        <f t="shared" si="12"/>
        <v>0</v>
      </c>
      <c r="L38" s="285">
        <v>0</v>
      </c>
      <c r="M38" s="290">
        <v>0</v>
      </c>
      <c r="N38" s="293">
        <f t="shared" si="79"/>
        <v>0</v>
      </c>
      <c r="O38" s="285">
        <v>0</v>
      </c>
      <c r="P38" s="290">
        <v>12780000</v>
      </c>
      <c r="Q38" s="291">
        <f t="shared" si="80"/>
        <v>12780000</v>
      </c>
      <c r="R38" s="285">
        <v>2320075</v>
      </c>
      <c r="S38" s="290">
        <v>10459925</v>
      </c>
      <c r="T38" s="293">
        <f t="shared" si="81"/>
        <v>12780000</v>
      </c>
      <c r="U38" s="285">
        <v>0</v>
      </c>
      <c r="V38" s="290">
        <v>0</v>
      </c>
      <c r="W38" s="291">
        <f t="shared" si="82"/>
        <v>0</v>
      </c>
      <c r="X38" s="285">
        <v>0</v>
      </c>
      <c r="Y38" s="290">
        <v>0</v>
      </c>
      <c r="Z38" s="293">
        <f t="shared" si="83"/>
        <v>0</v>
      </c>
      <c r="AA38" s="285">
        <v>16739972</v>
      </c>
      <c r="AB38" s="290">
        <v>0</v>
      </c>
      <c r="AC38" s="291">
        <f t="shared" si="20"/>
        <v>16739972</v>
      </c>
      <c r="AD38" s="285">
        <v>0</v>
      </c>
      <c r="AE38" s="290">
        <v>0</v>
      </c>
      <c r="AF38" s="293">
        <f t="shared" si="84"/>
        <v>0</v>
      </c>
      <c r="AG38" s="285">
        <v>0</v>
      </c>
      <c r="AH38" s="290">
        <v>0</v>
      </c>
      <c r="AI38" s="291">
        <f t="shared" si="85"/>
        <v>0</v>
      </c>
      <c r="AJ38" s="285">
        <v>0</v>
      </c>
      <c r="AK38" s="290">
        <v>0</v>
      </c>
      <c r="AL38" s="293">
        <f t="shared" si="86"/>
        <v>0</v>
      </c>
      <c r="AM38" s="285">
        <f t="shared" si="24"/>
        <v>19060047</v>
      </c>
      <c r="AN38" s="285">
        <f t="shared" si="87"/>
        <v>108954211</v>
      </c>
      <c r="AO38" s="291">
        <f t="shared" si="88"/>
        <v>128014258</v>
      </c>
    </row>
    <row r="39" spans="1:41">
      <c r="A39" s="284">
        <v>900256090</v>
      </c>
      <c r="B39" s="283" t="s">
        <v>436</v>
      </c>
      <c r="C39" s="285">
        <v>0</v>
      </c>
      <c r="D39" s="290">
        <v>0</v>
      </c>
      <c r="E39" s="291">
        <f t="shared" si="77"/>
        <v>0</v>
      </c>
      <c r="F39" s="285">
        <v>0</v>
      </c>
      <c r="G39" s="290">
        <v>0</v>
      </c>
      <c r="H39" s="293">
        <f t="shared" si="78"/>
        <v>0</v>
      </c>
      <c r="I39" s="285">
        <v>0</v>
      </c>
      <c r="J39" s="290">
        <v>0</v>
      </c>
      <c r="K39" s="291">
        <f t="shared" si="12"/>
        <v>0</v>
      </c>
      <c r="L39" s="285">
        <v>0</v>
      </c>
      <c r="M39" s="290">
        <v>0</v>
      </c>
      <c r="N39" s="293">
        <f t="shared" si="79"/>
        <v>0</v>
      </c>
      <c r="O39" s="285">
        <v>0</v>
      </c>
      <c r="P39" s="290">
        <v>0</v>
      </c>
      <c r="Q39" s="291">
        <f t="shared" si="80"/>
        <v>0</v>
      </c>
      <c r="R39" s="285">
        <v>0</v>
      </c>
      <c r="S39" s="290">
        <v>0</v>
      </c>
      <c r="T39" s="293">
        <f t="shared" si="81"/>
        <v>0</v>
      </c>
      <c r="U39" s="285">
        <v>0</v>
      </c>
      <c r="V39" s="290">
        <v>0</v>
      </c>
      <c r="W39" s="291">
        <f t="shared" si="82"/>
        <v>0</v>
      </c>
      <c r="X39" s="285">
        <v>0</v>
      </c>
      <c r="Y39" s="290">
        <v>0</v>
      </c>
      <c r="Z39" s="293">
        <f t="shared" si="83"/>
        <v>0</v>
      </c>
      <c r="AA39" s="285">
        <v>0</v>
      </c>
      <c r="AB39" s="290">
        <v>0</v>
      </c>
      <c r="AC39" s="291">
        <f t="shared" si="20"/>
        <v>0</v>
      </c>
      <c r="AD39" s="285">
        <v>0</v>
      </c>
      <c r="AE39" s="290">
        <v>0</v>
      </c>
      <c r="AF39" s="293">
        <f t="shared" si="84"/>
        <v>0</v>
      </c>
      <c r="AG39" s="285">
        <v>0</v>
      </c>
      <c r="AH39" s="290">
        <v>0</v>
      </c>
      <c r="AI39" s="291">
        <f t="shared" si="85"/>
        <v>0</v>
      </c>
      <c r="AJ39" s="285">
        <v>0</v>
      </c>
      <c r="AK39" s="290">
        <v>0</v>
      </c>
      <c r="AL39" s="293">
        <f t="shared" si="86"/>
        <v>0</v>
      </c>
      <c r="AM39" s="285">
        <f t="shared" si="24"/>
        <v>0</v>
      </c>
      <c r="AN39" s="285">
        <f t="shared" si="87"/>
        <v>0</v>
      </c>
      <c r="AO39" s="291">
        <f t="shared" si="88"/>
        <v>0</v>
      </c>
    </row>
    <row r="40" spans="1:41">
      <c r="A40" s="284">
        <v>900298372</v>
      </c>
      <c r="B40" s="283" t="s">
        <v>421</v>
      </c>
      <c r="C40" s="285">
        <v>0</v>
      </c>
      <c r="D40" s="290">
        <v>93793171</v>
      </c>
      <c r="E40" s="291">
        <f t="shared" si="77"/>
        <v>93793171</v>
      </c>
      <c r="F40" s="285">
        <v>0</v>
      </c>
      <c r="G40" s="290">
        <v>0</v>
      </c>
      <c r="H40" s="293">
        <f t="shared" si="78"/>
        <v>0</v>
      </c>
      <c r="I40" s="285">
        <v>0</v>
      </c>
      <c r="J40" s="290">
        <v>0</v>
      </c>
      <c r="K40" s="291">
        <f t="shared" si="12"/>
        <v>0</v>
      </c>
      <c r="L40" s="285">
        <v>106834202</v>
      </c>
      <c r="M40" s="290">
        <v>0</v>
      </c>
      <c r="N40" s="293">
        <f t="shared" si="79"/>
        <v>106834202</v>
      </c>
      <c r="O40" s="285">
        <v>0</v>
      </c>
      <c r="P40" s="290">
        <v>0</v>
      </c>
      <c r="Q40" s="291">
        <f t="shared" si="80"/>
        <v>0</v>
      </c>
      <c r="R40" s="285">
        <v>0</v>
      </c>
      <c r="S40" s="290">
        <v>0</v>
      </c>
      <c r="T40" s="293">
        <f t="shared" si="81"/>
        <v>0</v>
      </c>
      <c r="U40" s="285">
        <v>208647064</v>
      </c>
      <c r="V40" s="290">
        <v>0</v>
      </c>
      <c r="W40" s="291">
        <f t="shared" si="82"/>
        <v>208647064</v>
      </c>
      <c r="X40" s="285">
        <v>516544488</v>
      </c>
      <c r="Y40" s="290">
        <v>0</v>
      </c>
      <c r="Z40" s="293">
        <f t="shared" si="83"/>
        <v>516544488</v>
      </c>
      <c r="AA40" s="285">
        <v>402767539</v>
      </c>
      <c r="AB40" s="290">
        <v>0</v>
      </c>
      <c r="AC40" s="291">
        <f t="shared" si="20"/>
        <v>402767539</v>
      </c>
      <c r="AD40" s="285">
        <v>0</v>
      </c>
      <c r="AE40" s="290">
        <v>0</v>
      </c>
      <c r="AF40" s="293">
        <f t="shared" si="84"/>
        <v>0</v>
      </c>
      <c r="AG40" s="285">
        <v>477207655</v>
      </c>
      <c r="AH40" s="290">
        <v>0</v>
      </c>
      <c r="AI40" s="291">
        <f t="shared" si="85"/>
        <v>477207655</v>
      </c>
      <c r="AJ40" s="285">
        <v>215606402</v>
      </c>
      <c r="AK40" s="290">
        <v>255600498</v>
      </c>
      <c r="AL40" s="293">
        <f t="shared" si="86"/>
        <v>471206900</v>
      </c>
      <c r="AM40" s="285">
        <f t="shared" si="24"/>
        <v>1927607350</v>
      </c>
      <c r="AN40" s="285">
        <f t="shared" si="87"/>
        <v>349393669</v>
      </c>
      <c r="AO40" s="291">
        <f t="shared" si="88"/>
        <v>2277001019</v>
      </c>
    </row>
    <row r="41" spans="1:41">
      <c r="A41" s="284">
        <v>900604350</v>
      </c>
      <c r="B41" s="283" t="s">
        <v>423</v>
      </c>
      <c r="C41" s="285">
        <v>0</v>
      </c>
      <c r="D41" s="290">
        <v>0</v>
      </c>
      <c r="E41" s="291">
        <f t="shared" si="77"/>
        <v>0</v>
      </c>
      <c r="F41" s="285">
        <v>0</v>
      </c>
      <c r="G41" s="290">
        <v>0</v>
      </c>
      <c r="H41" s="293">
        <f t="shared" si="78"/>
        <v>0</v>
      </c>
      <c r="I41" s="285">
        <v>0</v>
      </c>
      <c r="J41" s="290">
        <v>0</v>
      </c>
      <c r="K41" s="291">
        <f t="shared" si="12"/>
        <v>0</v>
      </c>
      <c r="L41" s="285">
        <v>0</v>
      </c>
      <c r="M41" s="290">
        <v>0</v>
      </c>
      <c r="N41" s="293">
        <f t="shared" si="79"/>
        <v>0</v>
      </c>
      <c r="O41" s="285">
        <v>0</v>
      </c>
      <c r="P41" s="290">
        <v>0</v>
      </c>
      <c r="Q41" s="291">
        <f t="shared" si="80"/>
        <v>0</v>
      </c>
      <c r="R41" s="285">
        <v>0</v>
      </c>
      <c r="S41" s="290">
        <v>0</v>
      </c>
      <c r="T41" s="293">
        <f t="shared" si="81"/>
        <v>0</v>
      </c>
      <c r="U41" s="285">
        <v>0</v>
      </c>
      <c r="V41" s="290">
        <v>0</v>
      </c>
      <c r="W41" s="291">
        <f t="shared" si="82"/>
        <v>0</v>
      </c>
      <c r="X41" s="285">
        <v>0</v>
      </c>
      <c r="Y41" s="290">
        <v>0</v>
      </c>
      <c r="Z41" s="293">
        <f t="shared" si="83"/>
        <v>0</v>
      </c>
      <c r="AA41" s="285">
        <v>0</v>
      </c>
      <c r="AB41" s="290">
        <v>0</v>
      </c>
      <c r="AC41" s="291">
        <f t="shared" si="20"/>
        <v>0</v>
      </c>
      <c r="AD41" s="285">
        <v>0</v>
      </c>
      <c r="AE41" s="290">
        <v>0</v>
      </c>
      <c r="AF41" s="293">
        <f t="shared" si="84"/>
        <v>0</v>
      </c>
      <c r="AG41" s="285">
        <v>0</v>
      </c>
      <c r="AH41" s="290">
        <v>0</v>
      </c>
      <c r="AI41" s="291">
        <f t="shared" si="85"/>
        <v>0</v>
      </c>
      <c r="AJ41" s="285">
        <v>0</v>
      </c>
      <c r="AK41" s="290">
        <v>0</v>
      </c>
      <c r="AL41" s="293">
        <f t="shared" si="86"/>
        <v>0</v>
      </c>
      <c r="AM41" s="285">
        <f t="shared" si="24"/>
        <v>0</v>
      </c>
      <c r="AN41" s="285">
        <f t="shared" si="87"/>
        <v>0</v>
      </c>
      <c r="AO41" s="291">
        <f t="shared" si="88"/>
        <v>0</v>
      </c>
    </row>
    <row r="42" spans="1:41">
      <c r="A42" s="284">
        <v>900914254</v>
      </c>
      <c r="B42" s="283" t="s">
        <v>424</v>
      </c>
      <c r="C42" s="285">
        <v>0</v>
      </c>
      <c r="D42" s="290">
        <v>0</v>
      </c>
      <c r="E42" s="291">
        <f>+D42+C42</f>
        <v>0</v>
      </c>
      <c r="F42" s="285">
        <v>0</v>
      </c>
      <c r="G42" s="290">
        <v>0</v>
      </c>
      <c r="H42" s="293">
        <f>+G42+F42</f>
        <v>0</v>
      </c>
      <c r="I42" s="285">
        <v>0</v>
      </c>
      <c r="J42" s="290">
        <v>0</v>
      </c>
      <c r="K42" s="291">
        <f t="shared" si="12"/>
        <v>0</v>
      </c>
      <c r="L42" s="285">
        <v>0</v>
      </c>
      <c r="M42" s="290">
        <v>0</v>
      </c>
      <c r="N42" s="293">
        <f>+M42+L42</f>
        <v>0</v>
      </c>
      <c r="O42" s="285">
        <v>0</v>
      </c>
      <c r="P42" s="290">
        <v>0</v>
      </c>
      <c r="Q42" s="291">
        <f>+P42+O42</f>
        <v>0</v>
      </c>
      <c r="R42" s="285">
        <v>0</v>
      </c>
      <c r="S42" s="290">
        <v>0</v>
      </c>
      <c r="T42" s="293">
        <f>+S42+R42</f>
        <v>0</v>
      </c>
      <c r="U42" s="285">
        <v>0</v>
      </c>
      <c r="V42" s="290">
        <v>0</v>
      </c>
      <c r="W42" s="291">
        <f>+V42+U42</f>
        <v>0</v>
      </c>
      <c r="X42" s="285">
        <v>0</v>
      </c>
      <c r="Y42" s="290">
        <v>0</v>
      </c>
      <c r="Z42" s="293">
        <f>+Y42+X42</f>
        <v>0</v>
      </c>
      <c r="AA42" s="285">
        <v>0</v>
      </c>
      <c r="AB42" s="290">
        <v>0</v>
      </c>
      <c r="AC42" s="291">
        <f t="shared" si="20"/>
        <v>0</v>
      </c>
      <c r="AD42" s="285">
        <v>0</v>
      </c>
      <c r="AE42" s="290">
        <v>0</v>
      </c>
      <c r="AF42" s="293">
        <f>+AE42+AD42</f>
        <v>0</v>
      </c>
      <c r="AG42" s="285">
        <v>0</v>
      </c>
      <c r="AH42" s="290">
        <v>0</v>
      </c>
      <c r="AI42" s="291">
        <f>+AH42+AG42</f>
        <v>0</v>
      </c>
      <c r="AJ42" s="285">
        <v>0</v>
      </c>
      <c r="AK42" s="290">
        <v>0</v>
      </c>
      <c r="AL42" s="293">
        <f>+AK42+AJ42</f>
        <v>0</v>
      </c>
      <c r="AM42" s="285">
        <f t="shared" si="24"/>
        <v>0</v>
      </c>
      <c r="AN42" s="285">
        <f>+AK42+AE42+AH42+AB42+Y42+V42+S42+P42+M42+J42+G42+D42</f>
        <v>0</v>
      </c>
      <c r="AO42" s="291">
        <f>+AN42+AM42</f>
        <v>0</v>
      </c>
    </row>
    <row r="43" spans="1:41">
      <c r="A43" s="284">
        <v>900935126</v>
      </c>
      <c r="B43" s="283" t="s">
        <v>425</v>
      </c>
      <c r="C43" s="285">
        <v>0</v>
      </c>
      <c r="D43" s="290">
        <v>0</v>
      </c>
      <c r="E43" s="291">
        <f t="shared" ref="E43:E48" si="89">+D43+C43</f>
        <v>0</v>
      </c>
      <c r="F43" s="285">
        <v>0</v>
      </c>
      <c r="G43" s="290">
        <v>102978650</v>
      </c>
      <c r="H43" s="293">
        <f t="shared" ref="H43:H48" si="90">+G43+F43</f>
        <v>102978650</v>
      </c>
      <c r="I43" s="285">
        <v>0</v>
      </c>
      <c r="J43" s="290">
        <v>0</v>
      </c>
      <c r="K43" s="291">
        <f t="shared" si="12"/>
        <v>0</v>
      </c>
      <c r="L43" s="285">
        <v>0</v>
      </c>
      <c r="M43" s="290">
        <v>0</v>
      </c>
      <c r="N43" s="293">
        <f t="shared" ref="N43:N48" si="91">+M43+L43</f>
        <v>0</v>
      </c>
      <c r="O43" s="285">
        <v>0</v>
      </c>
      <c r="P43" s="290">
        <v>0</v>
      </c>
      <c r="Q43" s="291">
        <f t="shared" ref="Q43:Q48" si="92">+P43+O43</f>
        <v>0</v>
      </c>
      <c r="R43" s="285">
        <v>0</v>
      </c>
      <c r="S43" s="290">
        <v>0</v>
      </c>
      <c r="T43" s="293">
        <f t="shared" ref="T43:T48" si="93">+S43+R43</f>
        <v>0</v>
      </c>
      <c r="U43" s="285">
        <v>5129677</v>
      </c>
      <c r="V43" s="290">
        <v>21072866</v>
      </c>
      <c r="W43" s="291">
        <f t="shared" ref="W43:W48" si="94">+V43+U43</f>
        <v>26202543</v>
      </c>
      <c r="X43" s="285">
        <v>204042814</v>
      </c>
      <c r="Y43" s="290">
        <v>0</v>
      </c>
      <c r="Z43" s="293">
        <f t="shared" ref="Z43:Z48" si="95">+Y43+X43</f>
        <v>204042814</v>
      </c>
      <c r="AA43" s="285">
        <v>0</v>
      </c>
      <c r="AB43" s="290">
        <v>0</v>
      </c>
      <c r="AC43" s="291">
        <f t="shared" si="20"/>
        <v>0</v>
      </c>
      <c r="AD43" s="285">
        <v>11124948</v>
      </c>
      <c r="AE43" s="290">
        <v>677004</v>
      </c>
      <c r="AF43" s="293">
        <f t="shared" ref="AF43:AF48" si="96">+AE43+AD43</f>
        <v>11801952</v>
      </c>
      <c r="AG43" s="285">
        <v>3362722</v>
      </c>
      <c r="AH43" s="290">
        <v>0</v>
      </c>
      <c r="AI43" s="291">
        <f t="shared" ref="AI43:AI48" si="97">+AH43+AG43</f>
        <v>3362722</v>
      </c>
      <c r="AJ43" s="285">
        <v>0</v>
      </c>
      <c r="AK43" s="290">
        <v>0</v>
      </c>
      <c r="AL43" s="293">
        <f t="shared" ref="AL43:AL48" si="98">+AK43+AJ43</f>
        <v>0</v>
      </c>
      <c r="AM43" s="285">
        <f t="shared" si="24"/>
        <v>223660161</v>
      </c>
      <c r="AN43" s="285">
        <f t="shared" ref="AN43:AN48" si="99">+AK43+AE43+AH43+AB43+Y43+V43+S43+P43+M43+J43+G43+D43</f>
        <v>124728520</v>
      </c>
      <c r="AO43" s="291">
        <f t="shared" ref="AO43:AO48" si="100">+AN43+AM43</f>
        <v>348388681</v>
      </c>
    </row>
    <row r="44" spans="1:41">
      <c r="A44" s="284">
        <v>901021565</v>
      </c>
      <c r="B44" s="283" t="s">
        <v>426</v>
      </c>
      <c r="C44" s="285">
        <v>0</v>
      </c>
      <c r="D44" s="290">
        <v>0</v>
      </c>
      <c r="E44" s="291">
        <f t="shared" si="89"/>
        <v>0</v>
      </c>
      <c r="F44" s="285">
        <v>0</v>
      </c>
      <c r="G44" s="290">
        <v>0</v>
      </c>
      <c r="H44" s="293">
        <f t="shared" si="90"/>
        <v>0</v>
      </c>
      <c r="I44" s="285">
        <v>0</v>
      </c>
      <c r="J44" s="290">
        <v>0</v>
      </c>
      <c r="K44" s="291">
        <f t="shared" si="12"/>
        <v>0</v>
      </c>
      <c r="L44" s="285">
        <v>0</v>
      </c>
      <c r="M44" s="290">
        <v>0</v>
      </c>
      <c r="N44" s="293">
        <f t="shared" si="91"/>
        <v>0</v>
      </c>
      <c r="O44" s="285">
        <v>0</v>
      </c>
      <c r="P44" s="290">
        <v>0</v>
      </c>
      <c r="Q44" s="291">
        <f t="shared" si="92"/>
        <v>0</v>
      </c>
      <c r="R44" s="285">
        <v>0</v>
      </c>
      <c r="S44" s="290">
        <v>0</v>
      </c>
      <c r="T44" s="293">
        <f t="shared" si="93"/>
        <v>0</v>
      </c>
      <c r="U44" s="285">
        <v>0</v>
      </c>
      <c r="V44" s="290">
        <v>0</v>
      </c>
      <c r="W44" s="291">
        <f t="shared" si="94"/>
        <v>0</v>
      </c>
      <c r="X44" s="285">
        <v>0</v>
      </c>
      <c r="Y44" s="290">
        <v>0</v>
      </c>
      <c r="Z44" s="293">
        <f t="shared" si="95"/>
        <v>0</v>
      </c>
      <c r="AA44" s="285">
        <v>0</v>
      </c>
      <c r="AB44" s="290">
        <v>0</v>
      </c>
      <c r="AC44" s="291">
        <f t="shared" si="20"/>
        <v>0</v>
      </c>
      <c r="AD44" s="285">
        <v>0</v>
      </c>
      <c r="AE44" s="290">
        <v>0</v>
      </c>
      <c r="AF44" s="293">
        <f t="shared" si="96"/>
        <v>0</v>
      </c>
      <c r="AG44" s="285">
        <v>0</v>
      </c>
      <c r="AH44" s="290">
        <v>0</v>
      </c>
      <c r="AI44" s="291">
        <f t="shared" si="97"/>
        <v>0</v>
      </c>
      <c r="AJ44" s="285">
        <v>0</v>
      </c>
      <c r="AK44" s="290">
        <v>0</v>
      </c>
      <c r="AL44" s="293">
        <f t="shared" si="98"/>
        <v>0</v>
      </c>
      <c r="AM44" s="285">
        <f t="shared" si="24"/>
        <v>0</v>
      </c>
      <c r="AN44" s="285">
        <f t="shared" si="99"/>
        <v>0</v>
      </c>
      <c r="AO44" s="291">
        <f t="shared" si="100"/>
        <v>0</v>
      </c>
    </row>
    <row r="45" spans="1:41">
      <c r="A45" s="284">
        <v>901093846</v>
      </c>
      <c r="B45" s="283" t="s">
        <v>427</v>
      </c>
      <c r="C45" s="285">
        <v>0</v>
      </c>
      <c r="D45" s="290">
        <v>0</v>
      </c>
      <c r="E45" s="291">
        <f t="shared" si="89"/>
        <v>0</v>
      </c>
      <c r="F45" s="285">
        <v>0</v>
      </c>
      <c r="G45" s="290">
        <v>0</v>
      </c>
      <c r="H45" s="293">
        <f t="shared" si="90"/>
        <v>0</v>
      </c>
      <c r="I45" s="285">
        <v>0</v>
      </c>
      <c r="J45" s="290">
        <v>0</v>
      </c>
      <c r="K45" s="291">
        <f t="shared" si="12"/>
        <v>0</v>
      </c>
      <c r="L45" s="285">
        <v>0</v>
      </c>
      <c r="M45" s="290">
        <v>0</v>
      </c>
      <c r="N45" s="293">
        <f t="shared" si="91"/>
        <v>0</v>
      </c>
      <c r="O45" s="285">
        <v>0</v>
      </c>
      <c r="P45" s="290">
        <v>0</v>
      </c>
      <c r="Q45" s="291">
        <f t="shared" si="92"/>
        <v>0</v>
      </c>
      <c r="R45" s="285">
        <v>0</v>
      </c>
      <c r="S45" s="290">
        <v>0</v>
      </c>
      <c r="T45" s="293">
        <f t="shared" si="93"/>
        <v>0</v>
      </c>
      <c r="U45" s="285">
        <v>0</v>
      </c>
      <c r="V45" s="290">
        <v>0</v>
      </c>
      <c r="W45" s="291">
        <f t="shared" si="94"/>
        <v>0</v>
      </c>
      <c r="X45" s="285">
        <v>0</v>
      </c>
      <c r="Y45" s="290">
        <v>0</v>
      </c>
      <c r="Z45" s="293">
        <f t="shared" si="95"/>
        <v>0</v>
      </c>
      <c r="AA45" s="285">
        <v>0</v>
      </c>
      <c r="AB45" s="290">
        <v>0</v>
      </c>
      <c r="AC45" s="291">
        <f t="shared" si="20"/>
        <v>0</v>
      </c>
      <c r="AD45" s="285">
        <v>0</v>
      </c>
      <c r="AE45" s="290">
        <v>0</v>
      </c>
      <c r="AF45" s="293">
        <f t="shared" si="96"/>
        <v>0</v>
      </c>
      <c r="AG45" s="285">
        <v>0</v>
      </c>
      <c r="AH45" s="290">
        <v>0</v>
      </c>
      <c r="AI45" s="291">
        <f t="shared" si="97"/>
        <v>0</v>
      </c>
      <c r="AJ45" s="285">
        <v>0</v>
      </c>
      <c r="AK45" s="290">
        <v>0</v>
      </c>
      <c r="AL45" s="293">
        <f t="shared" si="98"/>
        <v>0</v>
      </c>
      <c r="AM45" s="285">
        <f t="shared" si="24"/>
        <v>0</v>
      </c>
      <c r="AN45" s="285">
        <f t="shared" si="99"/>
        <v>0</v>
      </c>
      <c r="AO45" s="291">
        <f t="shared" si="100"/>
        <v>0</v>
      </c>
    </row>
    <row r="46" spans="1:41">
      <c r="A46" s="284">
        <v>901097473</v>
      </c>
      <c r="B46" s="283" t="s">
        <v>428</v>
      </c>
      <c r="C46" s="285">
        <v>0</v>
      </c>
      <c r="D46" s="290">
        <v>0</v>
      </c>
      <c r="E46" s="291">
        <f t="shared" si="89"/>
        <v>0</v>
      </c>
      <c r="F46" s="285">
        <v>0</v>
      </c>
      <c r="G46" s="290">
        <v>0</v>
      </c>
      <c r="H46" s="293">
        <f t="shared" si="90"/>
        <v>0</v>
      </c>
      <c r="I46" s="285">
        <v>0</v>
      </c>
      <c r="J46" s="290">
        <v>115630967</v>
      </c>
      <c r="K46" s="291">
        <f t="shared" si="12"/>
        <v>115630967</v>
      </c>
      <c r="L46" s="285">
        <v>0</v>
      </c>
      <c r="M46" s="290">
        <v>0</v>
      </c>
      <c r="N46" s="293">
        <f t="shared" si="91"/>
        <v>0</v>
      </c>
      <c r="O46" s="285">
        <v>0</v>
      </c>
      <c r="P46" s="290">
        <v>0</v>
      </c>
      <c r="Q46" s="291">
        <f t="shared" si="92"/>
        <v>0</v>
      </c>
      <c r="R46" s="285">
        <v>0</v>
      </c>
      <c r="S46" s="290">
        <v>0</v>
      </c>
      <c r="T46" s="293">
        <f t="shared" si="93"/>
        <v>0</v>
      </c>
      <c r="U46" s="285">
        <v>0</v>
      </c>
      <c r="V46" s="290">
        <v>0</v>
      </c>
      <c r="W46" s="291">
        <f t="shared" si="94"/>
        <v>0</v>
      </c>
      <c r="X46" s="285">
        <v>0</v>
      </c>
      <c r="Y46" s="290">
        <v>0</v>
      </c>
      <c r="Z46" s="293">
        <f t="shared" si="95"/>
        <v>0</v>
      </c>
      <c r="AA46" s="285">
        <v>0</v>
      </c>
      <c r="AB46" s="290">
        <v>47000</v>
      </c>
      <c r="AC46" s="291">
        <f t="shared" si="20"/>
        <v>47000</v>
      </c>
      <c r="AD46" s="285">
        <v>0</v>
      </c>
      <c r="AE46" s="290">
        <v>92208</v>
      </c>
      <c r="AF46" s="293">
        <f t="shared" si="96"/>
        <v>92208</v>
      </c>
      <c r="AG46" s="285">
        <v>0</v>
      </c>
      <c r="AH46" s="290">
        <v>0</v>
      </c>
      <c r="AI46" s="291">
        <f t="shared" si="97"/>
        <v>0</v>
      </c>
      <c r="AJ46" s="285">
        <v>0</v>
      </c>
      <c r="AK46" s="290">
        <v>0</v>
      </c>
      <c r="AL46" s="293">
        <f t="shared" si="98"/>
        <v>0</v>
      </c>
      <c r="AM46" s="285">
        <f t="shared" si="24"/>
        <v>0</v>
      </c>
      <c r="AN46" s="285">
        <f t="shared" si="99"/>
        <v>115770175</v>
      </c>
      <c r="AO46" s="291">
        <f t="shared" si="100"/>
        <v>115770175</v>
      </c>
    </row>
    <row r="47" spans="1:41">
      <c r="A47" s="284">
        <v>901153500</v>
      </c>
      <c r="B47" s="283" t="s">
        <v>437</v>
      </c>
      <c r="C47" s="285">
        <v>0</v>
      </c>
      <c r="D47" s="290">
        <v>0</v>
      </c>
      <c r="E47" s="291">
        <f t="shared" si="89"/>
        <v>0</v>
      </c>
      <c r="F47" s="285">
        <v>0</v>
      </c>
      <c r="G47" s="290">
        <v>0</v>
      </c>
      <c r="H47" s="293">
        <f t="shared" si="90"/>
        <v>0</v>
      </c>
      <c r="I47" s="285">
        <v>0</v>
      </c>
      <c r="J47" s="290">
        <v>0</v>
      </c>
      <c r="K47" s="291">
        <f t="shared" si="12"/>
        <v>0</v>
      </c>
      <c r="L47" s="285">
        <v>0</v>
      </c>
      <c r="M47" s="290">
        <v>0</v>
      </c>
      <c r="N47" s="293">
        <f t="shared" si="91"/>
        <v>0</v>
      </c>
      <c r="O47" s="285">
        <v>0</v>
      </c>
      <c r="P47" s="290">
        <v>0</v>
      </c>
      <c r="Q47" s="291">
        <f t="shared" si="92"/>
        <v>0</v>
      </c>
      <c r="R47" s="285">
        <v>0</v>
      </c>
      <c r="S47" s="290">
        <v>0</v>
      </c>
      <c r="T47" s="293">
        <f t="shared" si="93"/>
        <v>0</v>
      </c>
      <c r="U47" s="285">
        <v>0</v>
      </c>
      <c r="V47" s="290">
        <v>0</v>
      </c>
      <c r="W47" s="291">
        <f t="shared" si="94"/>
        <v>0</v>
      </c>
      <c r="X47" s="285">
        <v>0</v>
      </c>
      <c r="Y47" s="290">
        <v>0</v>
      </c>
      <c r="Z47" s="293">
        <f t="shared" si="95"/>
        <v>0</v>
      </c>
      <c r="AA47" s="285">
        <v>0</v>
      </c>
      <c r="AB47" s="290">
        <v>0</v>
      </c>
      <c r="AC47" s="291">
        <f t="shared" si="20"/>
        <v>0</v>
      </c>
      <c r="AD47" s="285">
        <v>0</v>
      </c>
      <c r="AE47" s="290">
        <v>0</v>
      </c>
      <c r="AF47" s="293">
        <f t="shared" si="96"/>
        <v>0</v>
      </c>
      <c r="AG47" s="285">
        <v>0</v>
      </c>
      <c r="AH47" s="290">
        <v>0</v>
      </c>
      <c r="AI47" s="291">
        <f t="shared" si="97"/>
        <v>0</v>
      </c>
      <c r="AJ47" s="285">
        <v>0</v>
      </c>
      <c r="AK47" s="290">
        <v>0</v>
      </c>
      <c r="AL47" s="293">
        <f t="shared" si="98"/>
        <v>0</v>
      </c>
      <c r="AM47" s="285">
        <f t="shared" si="24"/>
        <v>0</v>
      </c>
      <c r="AN47" s="285">
        <f t="shared" si="99"/>
        <v>0</v>
      </c>
      <c r="AO47" s="291">
        <f t="shared" si="100"/>
        <v>0</v>
      </c>
    </row>
    <row r="48" spans="1:41">
      <c r="A48" s="284" t="s">
        <v>430</v>
      </c>
      <c r="B48" s="283" t="s">
        <v>438</v>
      </c>
      <c r="C48" s="285">
        <v>0</v>
      </c>
      <c r="D48" s="290">
        <v>0</v>
      </c>
      <c r="E48" s="291">
        <f t="shared" si="89"/>
        <v>0</v>
      </c>
      <c r="F48" s="285">
        <v>0</v>
      </c>
      <c r="G48" s="290">
        <v>0</v>
      </c>
      <c r="H48" s="293">
        <f t="shared" si="90"/>
        <v>0</v>
      </c>
      <c r="I48" s="285">
        <v>0</v>
      </c>
      <c r="J48" s="290">
        <v>0</v>
      </c>
      <c r="K48" s="291">
        <f t="shared" si="12"/>
        <v>0</v>
      </c>
      <c r="L48" s="285">
        <v>0</v>
      </c>
      <c r="M48" s="290">
        <v>0</v>
      </c>
      <c r="N48" s="293">
        <f t="shared" si="91"/>
        <v>0</v>
      </c>
      <c r="O48" s="285">
        <v>0</v>
      </c>
      <c r="P48" s="290">
        <v>0</v>
      </c>
      <c r="Q48" s="291">
        <f t="shared" si="92"/>
        <v>0</v>
      </c>
      <c r="R48" s="285">
        <v>0</v>
      </c>
      <c r="S48" s="290">
        <v>0</v>
      </c>
      <c r="T48" s="293">
        <f t="shared" si="93"/>
        <v>0</v>
      </c>
      <c r="U48" s="285">
        <v>0</v>
      </c>
      <c r="V48" s="290">
        <v>0</v>
      </c>
      <c r="W48" s="291">
        <f t="shared" si="94"/>
        <v>0</v>
      </c>
      <c r="X48" s="285">
        <v>0</v>
      </c>
      <c r="Y48" s="290">
        <v>0</v>
      </c>
      <c r="Z48" s="293">
        <f t="shared" si="95"/>
        <v>0</v>
      </c>
      <c r="AA48" s="285">
        <v>0</v>
      </c>
      <c r="AB48" s="290">
        <v>0</v>
      </c>
      <c r="AC48" s="291">
        <f t="shared" si="20"/>
        <v>0</v>
      </c>
      <c r="AD48" s="285">
        <v>0</v>
      </c>
      <c r="AE48" s="290">
        <v>0</v>
      </c>
      <c r="AF48" s="293">
        <f t="shared" si="96"/>
        <v>0</v>
      </c>
      <c r="AG48" s="285">
        <v>268276</v>
      </c>
      <c r="AH48" s="290">
        <v>0</v>
      </c>
      <c r="AI48" s="291">
        <f t="shared" si="97"/>
        <v>268276</v>
      </c>
      <c r="AJ48" s="285">
        <v>0</v>
      </c>
      <c r="AK48" s="290">
        <v>0</v>
      </c>
      <c r="AL48" s="293">
        <f t="shared" si="98"/>
        <v>0</v>
      </c>
      <c r="AM48" s="285">
        <f t="shared" si="24"/>
        <v>268276</v>
      </c>
      <c r="AN48" s="285">
        <f t="shared" si="99"/>
        <v>0</v>
      </c>
      <c r="AO48" s="291">
        <f t="shared" si="100"/>
        <v>268276</v>
      </c>
    </row>
    <row r="49" spans="1:41" ht="16.5" thickBot="1">
      <c r="A49" s="284" t="s">
        <v>430</v>
      </c>
      <c r="B49" s="283" t="s">
        <v>439</v>
      </c>
      <c r="C49" s="285">
        <v>0</v>
      </c>
      <c r="D49" s="290">
        <v>54510094.950000003</v>
      </c>
      <c r="E49" s="291">
        <f>+D49+C49</f>
        <v>54510094.950000003</v>
      </c>
      <c r="F49" s="285">
        <v>0</v>
      </c>
      <c r="G49" s="290">
        <v>0</v>
      </c>
      <c r="H49" s="293">
        <f>+G49+F49</f>
        <v>0</v>
      </c>
      <c r="I49" s="285">
        <v>0</v>
      </c>
      <c r="J49" s="290">
        <v>0</v>
      </c>
      <c r="K49" s="291">
        <f t="shared" si="12"/>
        <v>0</v>
      </c>
      <c r="L49" s="285">
        <v>0</v>
      </c>
      <c r="M49" s="290">
        <v>0</v>
      </c>
      <c r="N49" s="293">
        <f>+M49+L49</f>
        <v>0</v>
      </c>
      <c r="O49" s="285">
        <v>0</v>
      </c>
      <c r="P49" s="290">
        <v>274735421.88</v>
      </c>
      <c r="Q49" s="291">
        <f>+P49+O49</f>
        <v>274735421.88</v>
      </c>
      <c r="R49" s="285">
        <v>0</v>
      </c>
      <c r="S49" s="290">
        <v>0</v>
      </c>
      <c r="T49" s="293">
        <f>+S49+R49</f>
        <v>0</v>
      </c>
      <c r="U49" s="285">
        <v>0</v>
      </c>
      <c r="V49" s="290">
        <v>0</v>
      </c>
      <c r="W49" s="291">
        <f>+V49+U49</f>
        <v>0</v>
      </c>
      <c r="X49" s="285">
        <v>0</v>
      </c>
      <c r="Y49" s="290">
        <v>33136856.870000001</v>
      </c>
      <c r="Z49" s="293">
        <f>+Y49+X49</f>
        <v>33136856.870000001</v>
      </c>
      <c r="AA49" s="285">
        <v>0</v>
      </c>
      <c r="AB49" s="290">
        <v>5117412.3399999589</v>
      </c>
      <c r="AC49" s="291">
        <f t="shared" si="20"/>
        <v>5117412.3399999589</v>
      </c>
      <c r="AD49" s="285">
        <v>0</v>
      </c>
      <c r="AE49" s="290">
        <v>8044726.5899999999</v>
      </c>
      <c r="AF49" s="293">
        <f>+AE49+AD49</f>
        <v>8044726.5899999999</v>
      </c>
      <c r="AG49" s="285">
        <v>0</v>
      </c>
      <c r="AH49" s="290">
        <v>0</v>
      </c>
      <c r="AI49" s="291">
        <f>+AH49+AG49</f>
        <v>0</v>
      </c>
      <c r="AJ49" s="285">
        <v>0</v>
      </c>
      <c r="AK49" s="290">
        <v>0</v>
      </c>
      <c r="AL49" s="293">
        <f>+AK49+AJ49</f>
        <v>0</v>
      </c>
      <c r="AM49" s="285">
        <f t="shared" si="24"/>
        <v>0</v>
      </c>
      <c r="AN49" s="285">
        <f>+AK49+AE49+AH49+AB49+Y49+V49+S49+P49+M49+J49+G49+D49</f>
        <v>375544512.62999994</v>
      </c>
      <c r="AO49" s="291">
        <f>+AN49+AM49</f>
        <v>375544512.62999994</v>
      </c>
    </row>
    <row r="50" spans="1:41" ht="16.5" thickBot="1">
      <c r="A50" s="289"/>
      <c r="B50" s="311" t="s">
        <v>368</v>
      </c>
      <c r="C50" s="298">
        <f>+SUM(C51:C97)</f>
        <v>575309614</v>
      </c>
      <c r="D50" s="298">
        <f t="shared" ref="D50:AO50" si="101">+SUM(D51:D97)</f>
        <v>17707138198</v>
      </c>
      <c r="E50" s="298">
        <f t="shared" si="101"/>
        <v>18282447812</v>
      </c>
      <c r="F50" s="298">
        <f>+SUM(F51:F97)</f>
        <v>16345011359</v>
      </c>
      <c r="G50" s="298">
        <f t="shared" ref="G50" si="102">+SUM(G51:G97)</f>
        <v>10988491663.5</v>
      </c>
      <c r="H50" s="298">
        <f t="shared" si="101"/>
        <v>27333503022.5</v>
      </c>
      <c r="I50" s="298">
        <f>+SUM(I51:I97)</f>
        <v>19570819744</v>
      </c>
      <c r="J50" s="298">
        <f t="shared" ref="J50" si="103">+SUM(J51:J97)</f>
        <v>2666193017</v>
      </c>
      <c r="K50" s="297">
        <f t="shared" si="101"/>
        <v>22237012761</v>
      </c>
      <c r="L50" s="298">
        <f>+SUM(L51:L97)</f>
        <v>20164060973</v>
      </c>
      <c r="M50" s="298">
        <f t="shared" ref="M50" si="104">+SUM(M51:M97)</f>
        <v>1893690079</v>
      </c>
      <c r="N50" s="301">
        <f t="shared" si="101"/>
        <v>22057751052</v>
      </c>
      <c r="O50" s="298">
        <f>+SUM(O51:O97)</f>
        <v>21454318207</v>
      </c>
      <c r="P50" s="298">
        <f t="shared" ref="P50" si="105">+SUM(P51:P97)</f>
        <v>3543290145.5</v>
      </c>
      <c r="Q50" s="298">
        <f t="shared" si="101"/>
        <v>24997608352.5</v>
      </c>
      <c r="R50" s="298">
        <f>+SUM(R51:R97)</f>
        <v>21144358618.799999</v>
      </c>
      <c r="S50" s="298">
        <f t="shared" ref="S50" si="106">+SUM(S51:S97)</f>
        <v>1252857399.2</v>
      </c>
      <c r="T50" s="299">
        <f t="shared" si="101"/>
        <v>22397216018</v>
      </c>
      <c r="U50" s="298">
        <f>+SUM(U51:U97)</f>
        <v>19049703760.799999</v>
      </c>
      <c r="V50" s="298">
        <f t="shared" ref="V50" si="107">+SUM(V51:V97)</f>
        <v>2942007122.1999998</v>
      </c>
      <c r="W50" s="297">
        <f t="shared" si="101"/>
        <v>21991710883</v>
      </c>
      <c r="X50" s="298">
        <f>+SUM(X51:X97)</f>
        <v>22524453051.799999</v>
      </c>
      <c r="Y50" s="298">
        <f t="shared" ref="Y50" si="108">+SUM(Y51:Y97)</f>
        <v>585149502.20000005</v>
      </c>
      <c r="Z50" s="297">
        <f t="shared" si="101"/>
        <v>23109602554</v>
      </c>
      <c r="AA50" s="298">
        <f>+SUM(AA51:AA97)</f>
        <v>21517350141</v>
      </c>
      <c r="AB50" s="298">
        <f t="shared" ref="AB50" si="109">+SUM(AB51:AB97)</f>
        <v>932923024</v>
      </c>
      <c r="AC50" s="299">
        <f t="shared" si="101"/>
        <v>22450273165</v>
      </c>
      <c r="AD50" s="298">
        <f>+SUM(AD51:AD97)</f>
        <v>21642919869</v>
      </c>
      <c r="AE50" s="298">
        <f t="shared" ref="AE50" si="110">+SUM(AE51:AE97)</f>
        <v>1942152133</v>
      </c>
      <c r="AF50" s="297">
        <f t="shared" si="101"/>
        <v>23585072002</v>
      </c>
      <c r="AG50" s="298">
        <f>+SUM(AG51:AG97)</f>
        <v>20384876792</v>
      </c>
      <c r="AH50" s="298">
        <f t="shared" ref="AH50" si="111">+SUM(AH51:AH97)</f>
        <v>420428420</v>
      </c>
      <c r="AI50" s="297">
        <f t="shared" si="101"/>
        <v>20805305212</v>
      </c>
      <c r="AJ50" s="298">
        <f>+SUM(AJ51:AJ97)</f>
        <v>23367333261.900002</v>
      </c>
      <c r="AK50" s="298">
        <f t="shared" ref="AK50" si="112">+SUM(AK51:AK97)</f>
        <v>2751012463.0999999</v>
      </c>
      <c r="AL50" s="297">
        <f t="shared" si="101"/>
        <v>26118345725</v>
      </c>
      <c r="AM50" s="298">
        <f t="shared" si="101"/>
        <v>227740515392.30002</v>
      </c>
      <c r="AN50" s="298">
        <f t="shared" si="101"/>
        <v>47625333166.700005</v>
      </c>
      <c r="AO50" s="301">
        <f t="shared" si="101"/>
        <v>275365848559</v>
      </c>
    </row>
    <row r="51" spans="1:41">
      <c r="A51" s="304">
        <v>800088702</v>
      </c>
      <c r="B51" s="283" t="s">
        <v>389</v>
      </c>
      <c r="C51" s="285">
        <v>0</v>
      </c>
      <c r="D51" s="290">
        <v>39528621</v>
      </c>
      <c r="E51" s="291">
        <f>+D51+C51</f>
        <v>39528621</v>
      </c>
      <c r="F51" s="285">
        <v>0</v>
      </c>
      <c r="G51" s="290">
        <v>171768207</v>
      </c>
      <c r="H51" s="293">
        <f>+G51+F51</f>
        <v>171768207</v>
      </c>
      <c r="I51" s="285">
        <v>3464250</v>
      </c>
      <c r="J51" s="290">
        <v>776642913</v>
      </c>
      <c r="K51" s="291">
        <f t="shared" ref="K51:K84" si="113">+J51+I51</f>
        <v>780107163</v>
      </c>
      <c r="L51" s="285">
        <v>13282982</v>
      </c>
      <c r="M51" s="290">
        <v>41607448</v>
      </c>
      <c r="N51" s="293">
        <f>+M51+L51</f>
        <v>54890430</v>
      </c>
      <c r="O51" s="285">
        <v>31477386</v>
      </c>
      <c r="P51" s="290">
        <v>2914358</v>
      </c>
      <c r="Q51" s="291">
        <f>+P51+O51</f>
        <v>34391744</v>
      </c>
      <c r="R51" s="285">
        <v>83404751</v>
      </c>
      <c r="S51" s="290">
        <v>5489243</v>
      </c>
      <c r="T51" s="293">
        <f>+S51+R51</f>
        <v>88893994</v>
      </c>
      <c r="U51" s="285">
        <v>71883379</v>
      </c>
      <c r="V51" s="290">
        <v>986193</v>
      </c>
      <c r="W51" s="291">
        <f>+V51+U51</f>
        <v>72869572</v>
      </c>
      <c r="X51" s="285">
        <v>49243934</v>
      </c>
      <c r="Y51" s="290">
        <v>0</v>
      </c>
      <c r="Z51" s="293">
        <f>+Y51+X51</f>
        <v>49243934</v>
      </c>
      <c r="AA51" s="285">
        <v>74151770</v>
      </c>
      <c r="AB51" s="290">
        <v>0</v>
      </c>
      <c r="AC51" s="291">
        <f>+AB51+AA51</f>
        <v>74151770</v>
      </c>
      <c r="AD51" s="285">
        <v>44412660</v>
      </c>
      <c r="AE51" s="290">
        <v>0</v>
      </c>
      <c r="AF51" s="293">
        <f>+AE51+AD51</f>
        <v>44412660</v>
      </c>
      <c r="AG51" s="285">
        <v>52677997</v>
      </c>
      <c r="AH51" s="290">
        <v>0</v>
      </c>
      <c r="AI51" s="291">
        <f>+AH51+AG51</f>
        <v>52677997</v>
      </c>
      <c r="AJ51" s="285">
        <v>309387497</v>
      </c>
      <c r="AK51" s="290">
        <v>0</v>
      </c>
      <c r="AL51" s="293">
        <f>+AK51+AJ51</f>
        <v>309387497</v>
      </c>
      <c r="AM51" s="285">
        <f>+AJ51+AD51+AG51+AA51+X51+U51+R51+O51+L51+I51+F51+C51</f>
        <v>733386606</v>
      </c>
      <c r="AN51" s="285">
        <f>+AK51+AE51+AH51+AB51+Y51+V51+S51+P51+M51+J51+G51+D51</f>
        <v>1038936983</v>
      </c>
      <c r="AO51" s="291">
        <f>+AN51+AM51</f>
        <v>1772323589</v>
      </c>
    </row>
    <row r="52" spans="1:41">
      <c r="A52" s="304">
        <v>800130907</v>
      </c>
      <c r="B52" s="283" t="s">
        <v>390</v>
      </c>
      <c r="C52" s="285">
        <v>0</v>
      </c>
      <c r="D52" s="290">
        <v>331005320</v>
      </c>
      <c r="E52" s="291">
        <f t="shared" ref="E52:E93" si="114">+D52+C52</f>
        <v>331005320</v>
      </c>
      <c r="F52" s="285">
        <v>0</v>
      </c>
      <c r="G52" s="290">
        <v>238060881</v>
      </c>
      <c r="H52" s="293">
        <f t="shared" ref="H52:H93" si="115">+G52+F52</f>
        <v>238060881</v>
      </c>
      <c r="I52" s="285">
        <v>0</v>
      </c>
      <c r="J52" s="290">
        <v>357453029</v>
      </c>
      <c r="K52" s="291">
        <f t="shared" si="113"/>
        <v>357453029</v>
      </c>
      <c r="L52" s="285">
        <v>318701814</v>
      </c>
      <c r="M52" s="290">
        <v>158311914</v>
      </c>
      <c r="N52" s="293">
        <f t="shared" ref="N52:N93" si="116">+M52+L52</f>
        <v>477013728</v>
      </c>
      <c r="O52" s="285">
        <v>150000000</v>
      </c>
      <c r="P52" s="290">
        <v>150819161</v>
      </c>
      <c r="Q52" s="291">
        <f t="shared" ref="Q52:Q93" si="117">+P52+O52</f>
        <v>300819161</v>
      </c>
      <c r="R52" s="285">
        <v>354373863</v>
      </c>
      <c r="S52" s="290">
        <v>0</v>
      </c>
      <c r="T52" s="293">
        <f t="shared" ref="T52:T93" si="118">+S52+R52</f>
        <v>354373863</v>
      </c>
      <c r="U52" s="285">
        <v>282737497</v>
      </c>
      <c r="V52" s="290">
        <v>0</v>
      </c>
      <c r="W52" s="291">
        <f t="shared" ref="W52:W93" si="119">+V52+U52</f>
        <v>282737497</v>
      </c>
      <c r="X52" s="285">
        <v>540522165</v>
      </c>
      <c r="Y52" s="290">
        <v>0</v>
      </c>
      <c r="Z52" s="293">
        <f t="shared" ref="Z52:Z93" si="120">+Y52+X52</f>
        <v>540522165</v>
      </c>
      <c r="AA52" s="285">
        <v>507987512</v>
      </c>
      <c r="AB52" s="290">
        <v>0</v>
      </c>
      <c r="AC52" s="291">
        <f t="shared" ref="AC52:AC93" si="121">+AB52+AA52</f>
        <v>507987512</v>
      </c>
      <c r="AD52" s="285">
        <v>377672470</v>
      </c>
      <c r="AE52" s="290">
        <v>100000000</v>
      </c>
      <c r="AF52" s="293">
        <f t="shared" ref="AF52:AF93" si="122">+AE52+AD52</f>
        <v>477672470</v>
      </c>
      <c r="AG52" s="285">
        <v>365086027</v>
      </c>
      <c r="AH52" s="290">
        <v>0</v>
      </c>
      <c r="AI52" s="291">
        <f t="shared" ref="AI52:AI93" si="123">+AH52+AG52</f>
        <v>365086027</v>
      </c>
      <c r="AJ52" s="285">
        <v>493354909</v>
      </c>
      <c r="AK52" s="290">
        <v>0</v>
      </c>
      <c r="AL52" s="293">
        <f t="shared" ref="AL52:AL93" si="124">+AK52+AJ52</f>
        <v>493354909</v>
      </c>
      <c r="AM52" s="285">
        <f t="shared" ref="AM52:AM97" si="125">+AJ52+AD52+AG52+AA52+X52+U52+R52+O52+L52+I52+F52+C52</f>
        <v>3390436257</v>
      </c>
      <c r="AN52" s="285">
        <f t="shared" ref="AN52:AN93" si="126">+AK52+AE52+AH52+AB52+Y52+V52+S52+P52+M52+J52+G52+D52</f>
        <v>1335650305</v>
      </c>
      <c r="AO52" s="291">
        <f t="shared" ref="AO52:AO93" si="127">+AN52+AM52</f>
        <v>4726086562</v>
      </c>
    </row>
    <row r="53" spans="1:41">
      <c r="A53" s="303">
        <v>800249241</v>
      </c>
      <c r="B53" s="320" t="s">
        <v>451</v>
      </c>
      <c r="C53" s="285">
        <v>486345676</v>
      </c>
      <c r="D53" s="290">
        <v>0</v>
      </c>
      <c r="E53" s="291">
        <f t="shared" si="114"/>
        <v>486345676</v>
      </c>
      <c r="F53" s="285">
        <v>0</v>
      </c>
      <c r="G53" s="290">
        <v>0</v>
      </c>
      <c r="H53" s="293">
        <f t="shared" si="115"/>
        <v>0</v>
      </c>
      <c r="I53" s="285">
        <v>112710937</v>
      </c>
      <c r="J53" s="290">
        <v>0</v>
      </c>
      <c r="K53" s="291">
        <f t="shared" si="113"/>
        <v>112710937</v>
      </c>
      <c r="L53" s="285">
        <v>112710937</v>
      </c>
      <c r="M53" s="290">
        <v>0</v>
      </c>
      <c r="N53" s="293">
        <f t="shared" si="116"/>
        <v>112710937</v>
      </c>
      <c r="O53" s="285">
        <v>0</v>
      </c>
      <c r="P53" s="290">
        <v>0</v>
      </c>
      <c r="Q53" s="291">
        <f t="shared" si="117"/>
        <v>0</v>
      </c>
      <c r="R53" s="285">
        <v>123676360</v>
      </c>
      <c r="S53" s="290">
        <v>0</v>
      </c>
      <c r="T53" s="293">
        <f t="shared" si="118"/>
        <v>123676360</v>
      </c>
      <c r="U53" s="285">
        <v>123676360</v>
      </c>
      <c r="V53" s="290">
        <v>0</v>
      </c>
      <c r="W53" s="291">
        <f t="shared" si="119"/>
        <v>123676360</v>
      </c>
      <c r="X53" s="285">
        <v>106936388</v>
      </c>
      <c r="Y53" s="290">
        <v>0</v>
      </c>
      <c r="Z53" s="293">
        <f t="shared" si="120"/>
        <v>106936388</v>
      </c>
      <c r="AA53" s="285">
        <v>348220754</v>
      </c>
      <c r="AB53" s="290">
        <v>0</v>
      </c>
      <c r="AC53" s="291">
        <f t="shared" si="121"/>
        <v>348220754</v>
      </c>
      <c r="AD53" s="285">
        <v>0</v>
      </c>
      <c r="AE53" s="290">
        <v>0</v>
      </c>
      <c r="AF53" s="293">
        <f t="shared" si="122"/>
        <v>0</v>
      </c>
      <c r="AG53" s="285">
        <v>0</v>
      </c>
      <c r="AH53" s="290">
        <v>0</v>
      </c>
      <c r="AI53" s="291">
        <f t="shared" si="123"/>
        <v>0</v>
      </c>
      <c r="AJ53" s="285">
        <v>623676360</v>
      </c>
      <c r="AK53" s="290">
        <v>0</v>
      </c>
      <c r="AL53" s="293">
        <f t="shared" si="124"/>
        <v>623676360</v>
      </c>
      <c r="AM53" s="285">
        <f t="shared" si="125"/>
        <v>2037953772</v>
      </c>
      <c r="AN53" s="285">
        <f t="shared" si="126"/>
        <v>0</v>
      </c>
      <c r="AO53" s="291">
        <f t="shared" si="127"/>
        <v>2037953772</v>
      </c>
    </row>
    <row r="54" spans="1:41">
      <c r="A54" s="304">
        <v>800251440</v>
      </c>
      <c r="B54" s="320" t="s">
        <v>457</v>
      </c>
      <c r="C54" s="285">
        <v>88963938</v>
      </c>
      <c r="D54" s="290">
        <v>151734186</v>
      </c>
      <c r="E54" s="291">
        <f>+D54+C54</f>
        <v>240698124</v>
      </c>
      <c r="F54" s="285">
        <v>0</v>
      </c>
      <c r="G54" s="290">
        <v>75777522</v>
      </c>
      <c r="H54" s="293">
        <f>+G54+F54</f>
        <v>75777522</v>
      </c>
      <c r="I54" s="285">
        <v>450652043</v>
      </c>
      <c r="J54" s="290">
        <v>0</v>
      </c>
      <c r="K54" s="291">
        <f t="shared" si="113"/>
        <v>450652043</v>
      </c>
      <c r="L54" s="285">
        <v>80204046</v>
      </c>
      <c r="M54" s="290">
        <v>134915212</v>
      </c>
      <c r="N54" s="293">
        <f>+M54+L54</f>
        <v>215119258</v>
      </c>
      <c r="O54" s="285">
        <v>555312561</v>
      </c>
      <c r="P54" s="290">
        <v>0</v>
      </c>
      <c r="Q54" s="291">
        <f>+P54+O54</f>
        <v>555312561</v>
      </c>
      <c r="R54" s="285">
        <v>260673790</v>
      </c>
      <c r="S54" s="290">
        <v>8367612</v>
      </c>
      <c r="T54" s="293">
        <f>+S54+R54</f>
        <v>269041402</v>
      </c>
      <c r="U54" s="285">
        <v>237613910</v>
      </c>
      <c r="V54" s="290">
        <v>240270</v>
      </c>
      <c r="W54" s="291">
        <f>+V54+U54</f>
        <v>237854180</v>
      </c>
      <c r="X54" s="285">
        <v>256383593</v>
      </c>
      <c r="Y54" s="290">
        <v>28487065</v>
      </c>
      <c r="Z54" s="293">
        <f>+Y54+X54</f>
        <v>284870658</v>
      </c>
      <c r="AA54" s="285">
        <v>222991379</v>
      </c>
      <c r="AB54" s="290">
        <v>0</v>
      </c>
      <c r="AC54" s="291">
        <f>+AB54+AA54</f>
        <v>222991379</v>
      </c>
      <c r="AD54" s="285">
        <v>315431745</v>
      </c>
      <c r="AE54" s="290">
        <v>135185032</v>
      </c>
      <c r="AF54" s="293">
        <f>+AE54+AD54</f>
        <v>450616777</v>
      </c>
      <c r="AG54" s="285">
        <v>559846081</v>
      </c>
      <c r="AH54" s="290">
        <v>98796367</v>
      </c>
      <c r="AI54" s="291">
        <f>+AH54+AG54</f>
        <v>658642448</v>
      </c>
      <c r="AJ54" s="285">
        <v>569692624</v>
      </c>
      <c r="AK54" s="290">
        <v>0</v>
      </c>
      <c r="AL54" s="293">
        <f>+AK54+AJ54</f>
        <v>569692624</v>
      </c>
      <c r="AM54" s="285">
        <f t="shared" si="125"/>
        <v>3597765710</v>
      </c>
      <c r="AN54" s="285">
        <f>+AK54+AE54+AH54+AB54+Y54+V54+S54+P54+M54+J54+G54+D54</f>
        <v>633503266</v>
      </c>
      <c r="AO54" s="291">
        <f>+AN54+AM54</f>
        <v>4231268976</v>
      </c>
    </row>
    <row r="55" spans="1:41">
      <c r="A55" s="304">
        <v>804002105</v>
      </c>
      <c r="B55" s="283" t="s">
        <v>392</v>
      </c>
      <c r="C55" s="285">
        <v>0</v>
      </c>
      <c r="D55" s="290">
        <v>0</v>
      </c>
      <c r="E55" s="291">
        <f t="shared" ref="E55:E60" si="128">+D55+C55</f>
        <v>0</v>
      </c>
      <c r="F55" s="285">
        <v>0</v>
      </c>
      <c r="G55" s="290">
        <v>0</v>
      </c>
      <c r="H55" s="293">
        <f t="shared" ref="H55:H60" si="129">+G55+F55</f>
        <v>0</v>
      </c>
      <c r="I55" s="285">
        <v>0</v>
      </c>
      <c r="J55" s="290">
        <v>0</v>
      </c>
      <c r="K55" s="291">
        <f t="shared" si="113"/>
        <v>0</v>
      </c>
      <c r="L55" s="285">
        <v>0</v>
      </c>
      <c r="M55" s="290">
        <v>0</v>
      </c>
      <c r="N55" s="293">
        <f t="shared" ref="N55:N60" si="130">+M55+L55</f>
        <v>0</v>
      </c>
      <c r="O55" s="285">
        <v>0</v>
      </c>
      <c r="P55" s="290">
        <v>0</v>
      </c>
      <c r="Q55" s="291">
        <f t="shared" ref="Q55:Q60" si="131">+P55+O55</f>
        <v>0</v>
      </c>
      <c r="R55" s="285">
        <v>0</v>
      </c>
      <c r="S55" s="290">
        <v>0</v>
      </c>
      <c r="T55" s="293">
        <f t="shared" ref="T55:T60" si="132">+S55+R55</f>
        <v>0</v>
      </c>
      <c r="U55" s="285">
        <v>0</v>
      </c>
      <c r="V55" s="290">
        <v>0</v>
      </c>
      <c r="W55" s="291">
        <f t="shared" ref="W55:W60" si="133">+V55+U55</f>
        <v>0</v>
      </c>
      <c r="X55" s="285">
        <v>0</v>
      </c>
      <c r="Y55" s="290">
        <v>0</v>
      </c>
      <c r="Z55" s="293">
        <f t="shared" ref="Z55:Z60" si="134">+Y55+X55</f>
        <v>0</v>
      </c>
      <c r="AA55" s="285">
        <v>0</v>
      </c>
      <c r="AB55" s="290">
        <v>0</v>
      </c>
      <c r="AC55" s="291">
        <f t="shared" ref="AC55:AC60" si="135">+AB55+AA55</f>
        <v>0</v>
      </c>
      <c r="AD55" s="285">
        <v>0</v>
      </c>
      <c r="AE55" s="290">
        <v>0</v>
      </c>
      <c r="AF55" s="293">
        <f t="shared" ref="AF55:AF60" si="136">+AE55+AD55</f>
        <v>0</v>
      </c>
      <c r="AG55" s="285">
        <v>0</v>
      </c>
      <c r="AH55" s="290">
        <v>0</v>
      </c>
      <c r="AI55" s="291">
        <f t="shared" ref="AI55:AI60" si="137">+AH55+AG55</f>
        <v>0</v>
      </c>
      <c r="AJ55" s="285">
        <v>0</v>
      </c>
      <c r="AK55" s="290">
        <v>0</v>
      </c>
      <c r="AL55" s="293">
        <f t="shared" ref="AL55:AL60" si="138">+AK55+AJ55</f>
        <v>0</v>
      </c>
      <c r="AM55" s="285">
        <f t="shared" si="125"/>
        <v>0</v>
      </c>
      <c r="AN55" s="285">
        <f t="shared" ref="AN55:AN60" si="139">+AK55+AE55+AH55+AB55+Y55+V55+S55+P55+M55+J55+G55+D55</f>
        <v>0</v>
      </c>
      <c r="AO55" s="291">
        <f t="shared" ref="AO55:AO60" si="140">+AN55+AM55</f>
        <v>0</v>
      </c>
    </row>
    <row r="56" spans="1:41">
      <c r="A56" s="304">
        <v>805000427</v>
      </c>
      <c r="B56" s="283" t="s">
        <v>393</v>
      </c>
      <c r="C56" s="285">
        <v>0</v>
      </c>
      <c r="D56" s="290">
        <v>0</v>
      </c>
      <c r="E56" s="291">
        <f t="shared" si="128"/>
        <v>0</v>
      </c>
      <c r="F56" s="285">
        <v>0</v>
      </c>
      <c r="G56" s="290">
        <v>0</v>
      </c>
      <c r="H56" s="293">
        <f t="shared" si="129"/>
        <v>0</v>
      </c>
      <c r="I56" s="285">
        <v>0</v>
      </c>
      <c r="J56" s="290">
        <v>0</v>
      </c>
      <c r="K56" s="291">
        <f t="shared" si="113"/>
        <v>0</v>
      </c>
      <c r="L56" s="285">
        <v>0</v>
      </c>
      <c r="M56" s="290">
        <v>0</v>
      </c>
      <c r="N56" s="293">
        <f t="shared" si="130"/>
        <v>0</v>
      </c>
      <c r="O56" s="285">
        <v>0</v>
      </c>
      <c r="P56" s="290">
        <v>0</v>
      </c>
      <c r="Q56" s="291">
        <f t="shared" si="131"/>
        <v>0</v>
      </c>
      <c r="R56" s="285">
        <v>0</v>
      </c>
      <c r="S56" s="290">
        <v>0</v>
      </c>
      <c r="T56" s="293">
        <f t="shared" si="132"/>
        <v>0</v>
      </c>
      <c r="U56" s="285">
        <v>0</v>
      </c>
      <c r="V56" s="290">
        <v>0</v>
      </c>
      <c r="W56" s="291">
        <f t="shared" si="133"/>
        <v>0</v>
      </c>
      <c r="X56" s="285">
        <v>0</v>
      </c>
      <c r="Y56" s="290">
        <v>0</v>
      </c>
      <c r="Z56" s="293">
        <f t="shared" si="134"/>
        <v>0</v>
      </c>
      <c r="AA56" s="285">
        <v>0</v>
      </c>
      <c r="AB56" s="290">
        <v>0</v>
      </c>
      <c r="AC56" s="291">
        <f t="shared" si="135"/>
        <v>0</v>
      </c>
      <c r="AD56" s="285">
        <v>0</v>
      </c>
      <c r="AE56" s="290">
        <v>0</v>
      </c>
      <c r="AF56" s="293">
        <f t="shared" si="136"/>
        <v>0</v>
      </c>
      <c r="AG56" s="285">
        <v>0</v>
      </c>
      <c r="AH56" s="290">
        <v>0</v>
      </c>
      <c r="AI56" s="291">
        <f t="shared" si="137"/>
        <v>0</v>
      </c>
      <c r="AJ56" s="285">
        <v>0</v>
      </c>
      <c r="AK56" s="290">
        <v>0</v>
      </c>
      <c r="AL56" s="293">
        <f t="shared" si="138"/>
        <v>0</v>
      </c>
      <c r="AM56" s="285">
        <f t="shared" si="125"/>
        <v>0</v>
      </c>
      <c r="AN56" s="285">
        <f t="shared" si="139"/>
        <v>0</v>
      </c>
      <c r="AO56" s="291">
        <f t="shared" si="140"/>
        <v>0</v>
      </c>
    </row>
    <row r="57" spans="1:41">
      <c r="A57" s="304">
        <v>805001157</v>
      </c>
      <c r="B57" s="283" t="s">
        <v>394</v>
      </c>
      <c r="C57" s="285">
        <v>0</v>
      </c>
      <c r="D57" s="290">
        <v>621100</v>
      </c>
      <c r="E57" s="291">
        <f t="shared" si="128"/>
        <v>621100</v>
      </c>
      <c r="F57" s="285">
        <v>0</v>
      </c>
      <c r="G57" s="290">
        <v>0</v>
      </c>
      <c r="H57" s="293">
        <f t="shared" si="129"/>
        <v>0</v>
      </c>
      <c r="I57" s="285">
        <v>0</v>
      </c>
      <c r="J57" s="290">
        <v>0</v>
      </c>
      <c r="K57" s="291">
        <f t="shared" si="113"/>
        <v>0</v>
      </c>
      <c r="L57" s="285">
        <v>0</v>
      </c>
      <c r="M57" s="290">
        <v>0</v>
      </c>
      <c r="N57" s="293">
        <f t="shared" si="130"/>
        <v>0</v>
      </c>
      <c r="O57" s="285">
        <v>0</v>
      </c>
      <c r="P57" s="290">
        <v>1529455</v>
      </c>
      <c r="Q57" s="291">
        <f t="shared" si="131"/>
        <v>1529455</v>
      </c>
      <c r="R57" s="285">
        <v>0</v>
      </c>
      <c r="S57" s="290">
        <v>0</v>
      </c>
      <c r="T57" s="293">
        <f t="shared" si="132"/>
        <v>0</v>
      </c>
      <c r="U57" s="285">
        <v>0</v>
      </c>
      <c r="V57" s="290">
        <v>0</v>
      </c>
      <c r="W57" s="291">
        <f t="shared" si="133"/>
        <v>0</v>
      </c>
      <c r="X57" s="285">
        <v>0</v>
      </c>
      <c r="Y57" s="290">
        <v>0</v>
      </c>
      <c r="Z57" s="293">
        <f t="shared" si="134"/>
        <v>0</v>
      </c>
      <c r="AA57" s="285">
        <v>0</v>
      </c>
      <c r="AB57" s="290">
        <v>0</v>
      </c>
      <c r="AC57" s="291">
        <f t="shared" si="135"/>
        <v>0</v>
      </c>
      <c r="AD57" s="285">
        <v>0</v>
      </c>
      <c r="AE57" s="290">
        <v>0</v>
      </c>
      <c r="AF57" s="293">
        <f t="shared" si="136"/>
        <v>0</v>
      </c>
      <c r="AG57" s="285">
        <v>0</v>
      </c>
      <c r="AH57" s="290">
        <v>0</v>
      </c>
      <c r="AI57" s="291">
        <f t="shared" si="137"/>
        <v>0</v>
      </c>
      <c r="AJ57" s="285">
        <v>0</v>
      </c>
      <c r="AK57" s="290">
        <v>0</v>
      </c>
      <c r="AL57" s="293">
        <f t="shared" si="138"/>
        <v>0</v>
      </c>
      <c r="AM57" s="285">
        <f t="shared" si="125"/>
        <v>0</v>
      </c>
      <c r="AN57" s="285">
        <f t="shared" si="139"/>
        <v>2150555</v>
      </c>
      <c r="AO57" s="291">
        <f t="shared" si="140"/>
        <v>2150555</v>
      </c>
    </row>
    <row r="58" spans="1:41">
      <c r="A58" s="304">
        <v>806008394</v>
      </c>
      <c r="B58" s="283" t="s">
        <v>395</v>
      </c>
      <c r="C58" s="285">
        <v>0</v>
      </c>
      <c r="D58" s="290">
        <v>90658668</v>
      </c>
      <c r="E58" s="291">
        <f t="shared" si="128"/>
        <v>90658668</v>
      </c>
      <c r="F58" s="285">
        <v>0</v>
      </c>
      <c r="G58" s="290">
        <v>291511521</v>
      </c>
      <c r="H58" s="293">
        <f t="shared" si="129"/>
        <v>291511521</v>
      </c>
      <c r="I58" s="285">
        <v>40702242</v>
      </c>
      <c r="J58" s="290">
        <v>110259150</v>
      </c>
      <c r="K58" s="291">
        <f t="shared" si="113"/>
        <v>150961392</v>
      </c>
      <c r="L58" s="285">
        <v>168980771</v>
      </c>
      <c r="M58" s="290">
        <v>63944741</v>
      </c>
      <c r="N58" s="293">
        <f t="shared" si="130"/>
        <v>232925512</v>
      </c>
      <c r="O58" s="285">
        <v>0</v>
      </c>
      <c r="P58" s="290">
        <v>77182054</v>
      </c>
      <c r="Q58" s="291">
        <f t="shared" si="131"/>
        <v>77182054</v>
      </c>
      <c r="R58" s="285">
        <v>123739060.19999999</v>
      </c>
      <c r="S58" s="290">
        <v>82492706.800000012</v>
      </c>
      <c r="T58" s="293">
        <f t="shared" si="132"/>
        <v>206231767</v>
      </c>
      <c r="U58" s="285">
        <v>147371942</v>
      </c>
      <c r="V58" s="290">
        <v>0</v>
      </c>
      <c r="W58" s="291">
        <f t="shared" si="133"/>
        <v>147371942</v>
      </c>
      <c r="X58" s="285">
        <v>226012039.79999998</v>
      </c>
      <c r="Y58" s="290">
        <v>150674693.20000002</v>
      </c>
      <c r="Z58" s="293">
        <f t="shared" si="134"/>
        <v>376686733</v>
      </c>
      <c r="AA58" s="285">
        <v>267975603.00000006</v>
      </c>
      <c r="AB58" s="290">
        <v>0</v>
      </c>
      <c r="AC58" s="291">
        <f t="shared" si="135"/>
        <v>267975603.00000006</v>
      </c>
      <c r="AD58" s="285">
        <v>167497594</v>
      </c>
      <c r="AE58" s="290">
        <v>251246391</v>
      </c>
      <c r="AF58" s="293">
        <f t="shared" si="136"/>
        <v>418743985</v>
      </c>
      <c r="AG58" s="285">
        <v>44293438</v>
      </c>
      <c r="AH58" s="290">
        <v>201601330</v>
      </c>
      <c r="AI58" s="291">
        <f t="shared" si="137"/>
        <v>245894768</v>
      </c>
      <c r="AJ58" s="285">
        <v>2269943</v>
      </c>
      <c r="AK58" s="290">
        <v>90930946</v>
      </c>
      <c r="AL58" s="293">
        <f t="shared" si="138"/>
        <v>93200889</v>
      </c>
      <c r="AM58" s="285">
        <f t="shared" si="125"/>
        <v>1188842633</v>
      </c>
      <c r="AN58" s="285">
        <f t="shared" si="139"/>
        <v>1410502201</v>
      </c>
      <c r="AO58" s="291">
        <f t="shared" si="140"/>
        <v>2599344834</v>
      </c>
    </row>
    <row r="59" spans="1:41">
      <c r="A59" s="304">
        <v>809008362</v>
      </c>
      <c r="B59" s="283" t="s">
        <v>396</v>
      </c>
      <c r="C59" s="285">
        <v>0</v>
      </c>
      <c r="D59" s="290">
        <v>30000000</v>
      </c>
      <c r="E59" s="291">
        <f t="shared" si="128"/>
        <v>30000000</v>
      </c>
      <c r="F59" s="285">
        <v>0</v>
      </c>
      <c r="G59" s="290">
        <v>30000000</v>
      </c>
      <c r="H59" s="293">
        <f t="shared" si="129"/>
        <v>30000000</v>
      </c>
      <c r="I59" s="285">
        <v>0</v>
      </c>
      <c r="J59" s="290">
        <v>30000000</v>
      </c>
      <c r="K59" s="291">
        <f t="shared" si="113"/>
        <v>30000000</v>
      </c>
      <c r="L59" s="285">
        <v>0</v>
      </c>
      <c r="M59" s="290">
        <v>54286397</v>
      </c>
      <c r="N59" s="293">
        <f t="shared" si="130"/>
        <v>54286397</v>
      </c>
      <c r="O59" s="285">
        <v>9955338</v>
      </c>
      <c r="P59" s="290">
        <v>10044662</v>
      </c>
      <c r="Q59" s="291">
        <f t="shared" si="131"/>
        <v>20000000</v>
      </c>
      <c r="R59" s="285">
        <v>30000000</v>
      </c>
      <c r="S59" s="290">
        <v>4062618</v>
      </c>
      <c r="T59" s="293">
        <f t="shared" si="132"/>
        <v>34062618</v>
      </c>
      <c r="U59" s="285">
        <v>31141570</v>
      </c>
      <c r="V59" s="290">
        <v>4774118</v>
      </c>
      <c r="W59" s="291">
        <f t="shared" si="133"/>
        <v>35915688</v>
      </c>
      <c r="X59" s="285">
        <v>35915688</v>
      </c>
      <c r="Y59" s="290">
        <v>0</v>
      </c>
      <c r="Z59" s="293">
        <f t="shared" si="134"/>
        <v>35915688</v>
      </c>
      <c r="AA59" s="285">
        <v>31852070</v>
      </c>
      <c r="AB59" s="290">
        <v>121317</v>
      </c>
      <c r="AC59" s="291">
        <f t="shared" si="135"/>
        <v>31973387</v>
      </c>
      <c r="AD59" s="285">
        <v>31853070</v>
      </c>
      <c r="AE59" s="290">
        <v>4062618</v>
      </c>
      <c r="AF59" s="293">
        <f t="shared" si="136"/>
        <v>35915688</v>
      </c>
      <c r="AG59" s="285">
        <v>44062618</v>
      </c>
      <c r="AH59" s="290">
        <v>0</v>
      </c>
      <c r="AI59" s="291">
        <f t="shared" si="137"/>
        <v>44062618</v>
      </c>
      <c r="AJ59" s="285">
        <v>100000000</v>
      </c>
      <c r="AK59" s="290">
        <v>0</v>
      </c>
      <c r="AL59" s="293">
        <f t="shared" si="138"/>
        <v>100000000</v>
      </c>
      <c r="AM59" s="285">
        <f t="shared" si="125"/>
        <v>314780354</v>
      </c>
      <c r="AN59" s="285">
        <f t="shared" si="139"/>
        <v>167351730</v>
      </c>
      <c r="AO59" s="291">
        <f t="shared" si="140"/>
        <v>482132084</v>
      </c>
    </row>
    <row r="60" spans="1:41">
      <c r="A60" s="304">
        <v>814000337</v>
      </c>
      <c r="B60" s="283" t="s">
        <v>397</v>
      </c>
      <c r="C60" s="285">
        <v>0</v>
      </c>
      <c r="D60" s="290">
        <v>0</v>
      </c>
      <c r="E60" s="291">
        <f t="shared" si="128"/>
        <v>0</v>
      </c>
      <c r="F60" s="285">
        <v>0</v>
      </c>
      <c r="G60" s="290">
        <v>0</v>
      </c>
      <c r="H60" s="293">
        <f t="shared" si="129"/>
        <v>0</v>
      </c>
      <c r="I60" s="285">
        <v>0</v>
      </c>
      <c r="J60" s="290">
        <v>0</v>
      </c>
      <c r="K60" s="291">
        <f t="shared" si="113"/>
        <v>0</v>
      </c>
      <c r="L60" s="285">
        <v>0</v>
      </c>
      <c r="M60" s="290">
        <v>0</v>
      </c>
      <c r="N60" s="293">
        <f t="shared" si="130"/>
        <v>0</v>
      </c>
      <c r="O60" s="285">
        <v>0</v>
      </c>
      <c r="P60" s="290">
        <v>0</v>
      </c>
      <c r="Q60" s="291">
        <f t="shared" si="131"/>
        <v>0</v>
      </c>
      <c r="R60" s="285">
        <v>0</v>
      </c>
      <c r="S60" s="290">
        <v>0</v>
      </c>
      <c r="T60" s="293">
        <f t="shared" si="132"/>
        <v>0</v>
      </c>
      <c r="U60" s="285">
        <v>0</v>
      </c>
      <c r="V60" s="290">
        <v>0</v>
      </c>
      <c r="W60" s="291">
        <f t="shared" si="133"/>
        <v>0</v>
      </c>
      <c r="X60" s="285">
        <v>0</v>
      </c>
      <c r="Y60" s="290">
        <v>0</v>
      </c>
      <c r="Z60" s="293">
        <f t="shared" si="134"/>
        <v>0</v>
      </c>
      <c r="AA60" s="285">
        <v>0</v>
      </c>
      <c r="AB60" s="290">
        <v>0</v>
      </c>
      <c r="AC60" s="291">
        <f t="shared" si="135"/>
        <v>0</v>
      </c>
      <c r="AD60" s="285">
        <v>0</v>
      </c>
      <c r="AE60" s="290">
        <v>0</v>
      </c>
      <c r="AF60" s="293">
        <f t="shared" si="136"/>
        <v>0</v>
      </c>
      <c r="AG60" s="285">
        <v>0</v>
      </c>
      <c r="AH60" s="290">
        <v>0</v>
      </c>
      <c r="AI60" s="291">
        <f t="shared" si="137"/>
        <v>0</v>
      </c>
      <c r="AJ60" s="285">
        <v>0</v>
      </c>
      <c r="AK60" s="290">
        <v>0</v>
      </c>
      <c r="AL60" s="293">
        <f t="shared" si="138"/>
        <v>0</v>
      </c>
      <c r="AM60" s="285">
        <f t="shared" si="125"/>
        <v>0</v>
      </c>
      <c r="AN60" s="285">
        <f t="shared" si="139"/>
        <v>0</v>
      </c>
      <c r="AO60" s="291">
        <f t="shared" si="140"/>
        <v>0</v>
      </c>
    </row>
    <row r="61" spans="1:41">
      <c r="A61" s="304">
        <v>817000248</v>
      </c>
      <c r="B61" s="283" t="s">
        <v>398</v>
      </c>
      <c r="C61" s="285">
        <v>0</v>
      </c>
      <c r="D61" s="290">
        <v>0</v>
      </c>
      <c r="E61" s="291">
        <f>+D61+C61</f>
        <v>0</v>
      </c>
      <c r="F61" s="285">
        <v>0</v>
      </c>
      <c r="G61" s="290">
        <v>0</v>
      </c>
      <c r="H61" s="293">
        <f>+G61+F61</f>
        <v>0</v>
      </c>
      <c r="I61" s="285">
        <v>0</v>
      </c>
      <c r="J61" s="290">
        <v>0</v>
      </c>
      <c r="K61" s="291">
        <f t="shared" si="113"/>
        <v>0</v>
      </c>
      <c r="L61" s="285">
        <v>0</v>
      </c>
      <c r="M61" s="290">
        <v>0</v>
      </c>
      <c r="N61" s="293">
        <f>+M61+L61</f>
        <v>0</v>
      </c>
      <c r="O61" s="285">
        <v>0</v>
      </c>
      <c r="P61" s="290">
        <v>0</v>
      </c>
      <c r="Q61" s="291">
        <f>+P61+O61</f>
        <v>0</v>
      </c>
      <c r="R61" s="285">
        <v>0</v>
      </c>
      <c r="S61" s="290">
        <v>0</v>
      </c>
      <c r="T61" s="293">
        <f>+S61+R61</f>
        <v>0</v>
      </c>
      <c r="U61" s="285">
        <v>0</v>
      </c>
      <c r="V61" s="290">
        <v>0</v>
      </c>
      <c r="W61" s="291">
        <f>+V61+U61</f>
        <v>0</v>
      </c>
      <c r="X61" s="285">
        <v>0</v>
      </c>
      <c r="Y61" s="290">
        <v>0</v>
      </c>
      <c r="Z61" s="293">
        <f>+Y61+X61</f>
        <v>0</v>
      </c>
      <c r="AA61" s="285">
        <v>0</v>
      </c>
      <c r="AB61" s="290">
        <v>0</v>
      </c>
      <c r="AC61" s="291">
        <f>+AB61+AA61</f>
        <v>0</v>
      </c>
      <c r="AD61" s="285">
        <v>0</v>
      </c>
      <c r="AE61" s="290">
        <v>0</v>
      </c>
      <c r="AF61" s="293">
        <f>+AE61+AD61</f>
        <v>0</v>
      </c>
      <c r="AG61" s="285">
        <v>0</v>
      </c>
      <c r="AH61" s="290">
        <v>0</v>
      </c>
      <c r="AI61" s="291">
        <f>+AH61+AG61</f>
        <v>0</v>
      </c>
      <c r="AJ61" s="285">
        <v>0</v>
      </c>
      <c r="AK61" s="290">
        <v>0</v>
      </c>
      <c r="AL61" s="293">
        <f>+AK61+AJ61</f>
        <v>0</v>
      </c>
      <c r="AM61" s="285">
        <f t="shared" si="125"/>
        <v>0</v>
      </c>
      <c r="AN61" s="285">
        <f>+AK61+AE61+AH61+AB61+Y61+V61+S61+P61+M61+J61+G61+D61</f>
        <v>0</v>
      </c>
      <c r="AO61" s="291">
        <f>+AN61+AM61</f>
        <v>0</v>
      </c>
    </row>
    <row r="62" spans="1:41">
      <c r="A62" s="304">
        <v>817001773</v>
      </c>
      <c r="B62" s="283" t="s">
        <v>399</v>
      </c>
      <c r="C62" s="285">
        <v>0</v>
      </c>
      <c r="D62" s="290">
        <v>0</v>
      </c>
      <c r="E62" s="291">
        <f t="shared" ref="E62:E67" si="141">+D62+C62</f>
        <v>0</v>
      </c>
      <c r="F62" s="285">
        <v>0</v>
      </c>
      <c r="G62" s="290">
        <v>0</v>
      </c>
      <c r="H62" s="293">
        <f t="shared" ref="H62:H67" si="142">+G62+F62</f>
        <v>0</v>
      </c>
      <c r="I62" s="285">
        <v>0</v>
      </c>
      <c r="J62" s="290">
        <v>2345563</v>
      </c>
      <c r="K62" s="291">
        <f t="shared" si="113"/>
        <v>2345563</v>
      </c>
      <c r="L62" s="285">
        <v>0</v>
      </c>
      <c r="M62" s="290">
        <v>552871</v>
      </c>
      <c r="N62" s="293">
        <f t="shared" ref="N62:N67" si="143">+M62+L62</f>
        <v>552871</v>
      </c>
      <c r="O62" s="285">
        <v>0</v>
      </c>
      <c r="P62" s="290">
        <v>26818622</v>
      </c>
      <c r="Q62" s="291">
        <f t="shared" ref="Q62:Q67" si="144">+P62+O62</f>
        <v>26818622</v>
      </c>
      <c r="R62" s="285">
        <v>0</v>
      </c>
      <c r="S62" s="290">
        <v>0</v>
      </c>
      <c r="T62" s="293">
        <f t="shared" ref="T62:T67" si="145">+S62+R62</f>
        <v>0</v>
      </c>
      <c r="U62" s="285">
        <v>0</v>
      </c>
      <c r="V62" s="290">
        <v>3422411</v>
      </c>
      <c r="W62" s="291">
        <f t="shared" ref="W62:W67" si="146">+V62+U62</f>
        <v>3422411</v>
      </c>
      <c r="X62" s="285">
        <v>0</v>
      </c>
      <c r="Y62" s="290">
        <v>7592393</v>
      </c>
      <c r="Z62" s="293">
        <f t="shared" ref="Z62:Z67" si="147">+Y62+X62</f>
        <v>7592393</v>
      </c>
      <c r="AA62" s="285">
        <v>472293</v>
      </c>
      <c r="AB62" s="290">
        <v>0</v>
      </c>
      <c r="AC62" s="291">
        <f t="shared" ref="AC62:AC67" si="148">+AB62+AA62</f>
        <v>472293</v>
      </c>
      <c r="AD62" s="285">
        <v>0</v>
      </c>
      <c r="AE62" s="290">
        <v>0</v>
      </c>
      <c r="AF62" s="293">
        <f t="shared" ref="AF62:AF67" si="149">+AE62+AD62</f>
        <v>0</v>
      </c>
      <c r="AG62" s="285">
        <v>0</v>
      </c>
      <c r="AH62" s="290">
        <v>0</v>
      </c>
      <c r="AI62" s="291">
        <f t="shared" ref="AI62:AI67" si="150">+AH62+AG62</f>
        <v>0</v>
      </c>
      <c r="AJ62" s="285">
        <v>0</v>
      </c>
      <c r="AK62" s="290">
        <v>0</v>
      </c>
      <c r="AL62" s="293">
        <f t="shared" ref="AL62:AL67" si="151">+AK62+AJ62</f>
        <v>0</v>
      </c>
      <c r="AM62" s="285">
        <f t="shared" si="125"/>
        <v>472293</v>
      </c>
      <c r="AN62" s="285">
        <f t="shared" ref="AN62:AN67" si="152">+AK62+AE62+AH62+AB62+Y62+V62+S62+P62+M62+J62+G62+D62</f>
        <v>40731860</v>
      </c>
      <c r="AO62" s="291">
        <f t="shared" ref="AO62:AO67" si="153">+AN62+AM62</f>
        <v>41204153</v>
      </c>
    </row>
    <row r="63" spans="1:41">
      <c r="A63" s="304">
        <v>818000140</v>
      </c>
      <c r="B63" s="283" t="s">
        <v>400</v>
      </c>
      <c r="C63" s="285">
        <v>0</v>
      </c>
      <c r="D63" s="290">
        <v>0</v>
      </c>
      <c r="E63" s="291">
        <f t="shared" si="141"/>
        <v>0</v>
      </c>
      <c r="F63" s="285">
        <v>0</v>
      </c>
      <c r="G63" s="290">
        <v>0</v>
      </c>
      <c r="H63" s="293">
        <f t="shared" si="142"/>
        <v>0</v>
      </c>
      <c r="I63" s="285">
        <v>0</v>
      </c>
      <c r="J63" s="290">
        <v>0</v>
      </c>
      <c r="K63" s="291">
        <f t="shared" si="113"/>
        <v>0</v>
      </c>
      <c r="L63" s="285">
        <v>0</v>
      </c>
      <c r="M63" s="290">
        <v>0</v>
      </c>
      <c r="N63" s="293">
        <f t="shared" si="143"/>
        <v>0</v>
      </c>
      <c r="O63" s="285">
        <v>0</v>
      </c>
      <c r="P63" s="290">
        <v>0</v>
      </c>
      <c r="Q63" s="291">
        <f t="shared" si="144"/>
        <v>0</v>
      </c>
      <c r="R63" s="285">
        <v>0</v>
      </c>
      <c r="S63" s="290">
        <v>0</v>
      </c>
      <c r="T63" s="293">
        <f t="shared" si="145"/>
        <v>0</v>
      </c>
      <c r="U63" s="285">
        <v>0</v>
      </c>
      <c r="V63" s="290">
        <v>0</v>
      </c>
      <c r="W63" s="291">
        <f t="shared" si="146"/>
        <v>0</v>
      </c>
      <c r="X63" s="285">
        <v>0</v>
      </c>
      <c r="Y63" s="290">
        <v>0</v>
      </c>
      <c r="Z63" s="293">
        <f t="shared" si="147"/>
        <v>0</v>
      </c>
      <c r="AA63" s="285">
        <v>0</v>
      </c>
      <c r="AB63" s="290">
        <v>0</v>
      </c>
      <c r="AC63" s="291">
        <f t="shared" si="148"/>
        <v>0</v>
      </c>
      <c r="AD63" s="285">
        <v>0</v>
      </c>
      <c r="AE63" s="290">
        <v>0</v>
      </c>
      <c r="AF63" s="293">
        <f t="shared" si="149"/>
        <v>0</v>
      </c>
      <c r="AG63" s="285">
        <v>0</v>
      </c>
      <c r="AH63" s="290">
        <v>0</v>
      </c>
      <c r="AI63" s="291">
        <f t="shared" si="150"/>
        <v>0</v>
      </c>
      <c r="AJ63" s="285">
        <v>0</v>
      </c>
      <c r="AK63" s="290">
        <v>0</v>
      </c>
      <c r="AL63" s="293">
        <f t="shared" si="151"/>
        <v>0</v>
      </c>
      <c r="AM63" s="285">
        <f t="shared" si="125"/>
        <v>0</v>
      </c>
      <c r="AN63" s="285">
        <f t="shared" si="152"/>
        <v>0</v>
      </c>
      <c r="AO63" s="291">
        <f t="shared" si="153"/>
        <v>0</v>
      </c>
    </row>
    <row r="64" spans="1:41">
      <c r="A64" s="304">
        <v>824001398</v>
      </c>
      <c r="B64" s="283" t="s">
        <v>401</v>
      </c>
      <c r="C64" s="285">
        <v>0</v>
      </c>
      <c r="D64" s="290">
        <v>0</v>
      </c>
      <c r="E64" s="291">
        <f t="shared" si="141"/>
        <v>0</v>
      </c>
      <c r="F64" s="285">
        <v>0</v>
      </c>
      <c r="G64" s="290">
        <v>0</v>
      </c>
      <c r="H64" s="293">
        <f t="shared" si="142"/>
        <v>0</v>
      </c>
      <c r="I64" s="285">
        <v>0</v>
      </c>
      <c r="J64" s="290">
        <v>0</v>
      </c>
      <c r="K64" s="291">
        <f t="shared" si="113"/>
        <v>0</v>
      </c>
      <c r="L64" s="285">
        <v>40701707</v>
      </c>
      <c r="M64" s="290">
        <v>0</v>
      </c>
      <c r="N64" s="293">
        <f t="shared" si="143"/>
        <v>40701707</v>
      </c>
      <c r="O64" s="285">
        <v>0</v>
      </c>
      <c r="P64" s="290">
        <v>0</v>
      </c>
      <c r="Q64" s="291">
        <f t="shared" si="144"/>
        <v>0</v>
      </c>
      <c r="R64" s="285">
        <v>4806387</v>
      </c>
      <c r="S64" s="290">
        <v>0</v>
      </c>
      <c r="T64" s="293">
        <f t="shared" si="145"/>
        <v>4806387</v>
      </c>
      <c r="U64" s="285">
        <v>7364367</v>
      </c>
      <c r="V64" s="290">
        <v>0</v>
      </c>
      <c r="W64" s="291">
        <f t="shared" si="146"/>
        <v>7364367</v>
      </c>
      <c r="X64" s="285">
        <v>29343330</v>
      </c>
      <c r="Y64" s="290">
        <v>1852687</v>
      </c>
      <c r="Z64" s="293">
        <f t="shared" si="147"/>
        <v>31196017</v>
      </c>
      <c r="AA64" s="285">
        <v>0</v>
      </c>
      <c r="AB64" s="290">
        <v>0</v>
      </c>
      <c r="AC64" s="291">
        <f t="shared" si="148"/>
        <v>0</v>
      </c>
      <c r="AD64" s="285">
        <v>0</v>
      </c>
      <c r="AE64" s="290">
        <v>0</v>
      </c>
      <c r="AF64" s="293">
        <f t="shared" si="149"/>
        <v>0</v>
      </c>
      <c r="AG64" s="285">
        <v>0</v>
      </c>
      <c r="AH64" s="290">
        <v>0</v>
      </c>
      <c r="AI64" s="291">
        <f t="shared" si="150"/>
        <v>0</v>
      </c>
      <c r="AJ64" s="285">
        <v>6169011</v>
      </c>
      <c r="AK64" s="290">
        <v>0</v>
      </c>
      <c r="AL64" s="293">
        <f t="shared" si="151"/>
        <v>6169011</v>
      </c>
      <c r="AM64" s="285">
        <f t="shared" si="125"/>
        <v>88384802</v>
      </c>
      <c r="AN64" s="285">
        <f t="shared" si="152"/>
        <v>1852687</v>
      </c>
      <c r="AO64" s="291">
        <f t="shared" si="153"/>
        <v>90237489</v>
      </c>
    </row>
    <row r="65" spans="1:41">
      <c r="A65" s="304">
        <v>830003564</v>
      </c>
      <c r="B65" s="283" t="s">
        <v>402</v>
      </c>
      <c r="C65" s="285">
        <v>0</v>
      </c>
      <c r="D65" s="290">
        <v>659038068</v>
      </c>
      <c r="E65" s="291">
        <f t="shared" si="141"/>
        <v>659038068</v>
      </c>
      <c r="F65" s="285">
        <v>0</v>
      </c>
      <c r="G65" s="290">
        <v>499187514</v>
      </c>
      <c r="H65" s="293">
        <f t="shared" si="142"/>
        <v>499187514</v>
      </c>
      <c r="I65" s="285">
        <v>90398627</v>
      </c>
      <c r="J65" s="290">
        <v>345744196</v>
      </c>
      <c r="K65" s="291">
        <f t="shared" si="113"/>
        <v>436142823</v>
      </c>
      <c r="L65" s="285">
        <v>392710359</v>
      </c>
      <c r="M65" s="290">
        <v>824764800</v>
      </c>
      <c r="N65" s="293">
        <f t="shared" si="143"/>
        <v>1217475159</v>
      </c>
      <c r="O65" s="285">
        <v>929131329</v>
      </c>
      <c r="P65" s="290">
        <v>193801232</v>
      </c>
      <c r="Q65" s="291">
        <f t="shared" si="144"/>
        <v>1122932561</v>
      </c>
      <c r="R65" s="285">
        <v>781091600</v>
      </c>
      <c r="S65" s="290">
        <v>139115943</v>
      </c>
      <c r="T65" s="293">
        <f t="shared" si="145"/>
        <v>920207543</v>
      </c>
      <c r="U65" s="285">
        <v>753998658</v>
      </c>
      <c r="V65" s="290">
        <v>25321699</v>
      </c>
      <c r="W65" s="291">
        <f t="shared" si="146"/>
        <v>779320357</v>
      </c>
      <c r="X65" s="285">
        <v>1178037913</v>
      </c>
      <c r="Y65" s="290">
        <v>5733199</v>
      </c>
      <c r="Z65" s="293">
        <f t="shared" si="147"/>
        <v>1183771112</v>
      </c>
      <c r="AA65" s="285">
        <v>822896093</v>
      </c>
      <c r="AB65" s="290">
        <v>0</v>
      </c>
      <c r="AC65" s="291">
        <f t="shared" si="148"/>
        <v>822896093</v>
      </c>
      <c r="AD65" s="285">
        <v>880243276</v>
      </c>
      <c r="AE65" s="290">
        <v>330000000</v>
      </c>
      <c r="AF65" s="293">
        <f t="shared" si="149"/>
        <v>1210243276</v>
      </c>
      <c r="AG65" s="285">
        <v>1018900009</v>
      </c>
      <c r="AH65" s="290">
        <v>0</v>
      </c>
      <c r="AI65" s="291">
        <f t="shared" si="150"/>
        <v>1018900009</v>
      </c>
      <c r="AJ65" s="285">
        <v>957118254</v>
      </c>
      <c r="AK65" s="290">
        <v>795707141</v>
      </c>
      <c r="AL65" s="293">
        <f t="shared" si="151"/>
        <v>1752825395</v>
      </c>
      <c r="AM65" s="285">
        <f t="shared" si="125"/>
        <v>7804526118</v>
      </c>
      <c r="AN65" s="285">
        <f t="shared" si="152"/>
        <v>3818413792</v>
      </c>
      <c r="AO65" s="291">
        <f t="shared" si="153"/>
        <v>11622939910</v>
      </c>
    </row>
    <row r="66" spans="1:41">
      <c r="A66" s="304">
        <v>830113831</v>
      </c>
      <c r="B66" s="283" t="s">
        <v>403</v>
      </c>
      <c r="C66" s="285">
        <v>0</v>
      </c>
      <c r="D66" s="290">
        <v>0</v>
      </c>
      <c r="E66" s="291">
        <f t="shared" si="141"/>
        <v>0</v>
      </c>
      <c r="F66" s="285">
        <v>0</v>
      </c>
      <c r="G66" s="290">
        <v>84772022</v>
      </c>
      <c r="H66" s="293">
        <f t="shared" si="142"/>
        <v>84772022</v>
      </c>
      <c r="I66" s="285">
        <v>12889226</v>
      </c>
      <c r="J66" s="290">
        <v>6092666</v>
      </c>
      <c r="K66" s="291">
        <f t="shared" si="113"/>
        <v>18981892</v>
      </c>
      <c r="L66" s="285">
        <v>50361821</v>
      </c>
      <c r="M66" s="290">
        <v>0</v>
      </c>
      <c r="N66" s="293">
        <f t="shared" si="143"/>
        <v>50361821</v>
      </c>
      <c r="O66" s="285">
        <v>80637324</v>
      </c>
      <c r="P66" s="290">
        <v>71027763</v>
      </c>
      <c r="Q66" s="291">
        <f t="shared" si="144"/>
        <v>151665087</v>
      </c>
      <c r="R66" s="285">
        <v>3502460</v>
      </c>
      <c r="S66" s="290">
        <v>259000</v>
      </c>
      <c r="T66" s="293">
        <f t="shared" si="145"/>
        <v>3761460</v>
      </c>
      <c r="U66" s="285">
        <v>19934456</v>
      </c>
      <c r="V66" s="290">
        <v>21381732</v>
      </c>
      <c r="W66" s="291">
        <f t="shared" si="146"/>
        <v>41316188</v>
      </c>
      <c r="X66" s="285">
        <v>0</v>
      </c>
      <c r="Y66" s="290">
        <v>30911720</v>
      </c>
      <c r="Z66" s="293">
        <f t="shared" si="147"/>
        <v>30911720</v>
      </c>
      <c r="AA66" s="285">
        <v>13728354</v>
      </c>
      <c r="AB66" s="290">
        <v>375066</v>
      </c>
      <c r="AC66" s="291">
        <f t="shared" si="148"/>
        <v>14103420</v>
      </c>
      <c r="AD66" s="285">
        <v>8742083</v>
      </c>
      <c r="AE66" s="290">
        <v>3020305</v>
      </c>
      <c r="AF66" s="293">
        <f t="shared" si="149"/>
        <v>11762388</v>
      </c>
      <c r="AG66" s="285">
        <v>34625306</v>
      </c>
      <c r="AH66" s="290">
        <v>0</v>
      </c>
      <c r="AI66" s="291">
        <f t="shared" si="150"/>
        <v>34625306</v>
      </c>
      <c r="AJ66" s="285">
        <v>21442301</v>
      </c>
      <c r="AK66" s="290">
        <v>0</v>
      </c>
      <c r="AL66" s="293">
        <f t="shared" si="151"/>
        <v>21442301</v>
      </c>
      <c r="AM66" s="285">
        <f t="shared" si="125"/>
        <v>245863331</v>
      </c>
      <c r="AN66" s="285">
        <f t="shared" si="152"/>
        <v>217840274</v>
      </c>
      <c r="AO66" s="291">
        <f t="shared" si="153"/>
        <v>463703605</v>
      </c>
    </row>
    <row r="67" spans="1:41">
      <c r="A67" s="304">
        <v>832000760</v>
      </c>
      <c r="B67" s="283" t="s">
        <v>404</v>
      </c>
      <c r="C67" s="285">
        <v>0</v>
      </c>
      <c r="D67" s="290">
        <v>0</v>
      </c>
      <c r="E67" s="291">
        <f t="shared" si="141"/>
        <v>0</v>
      </c>
      <c r="F67" s="285">
        <v>0</v>
      </c>
      <c r="G67" s="290">
        <v>0</v>
      </c>
      <c r="H67" s="293">
        <f t="shared" si="142"/>
        <v>0</v>
      </c>
      <c r="I67" s="285">
        <v>0</v>
      </c>
      <c r="J67" s="290">
        <v>0</v>
      </c>
      <c r="K67" s="291">
        <f t="shared" si="113"/>
        <v>0</v>
      </c>
      <c r="L67" s="285">
        <v>0</v>
      </c>
      <c r="M67" s="290">
        <v>0</v>
      </c>
      <c r="N67" s="293">
        <f t="shared" si="143"/>
        <v>0</v>
      </c>
      <c r="O67" s="285">
        <v>0</v>
      </c>
      <c r="P67" s="290">
        <v>0</v>
      </c>
      <c r="Q67" s="291">
        <f t="shared" si="144"/>
        <v>0</v>
      </c>
      <c r="R67" s="285">
        <v>0</v>
      </c>
      <c r="S67" s="290">
        <v>0</v>
      </c>
      <c r="T67" s="293">
        <f t="shared" si="145"/>
        <v>0</v>
      </c>
      <c r="U67" s="285">
        <v>0</v>
      </c>
      <c r="V67" s="290">
        <v>0</v>
      </c>
      <c r="W67" s="291">
        <f t="shared" si="146"/>
        <v>0</v>
      </c>
      <c r="X67" s="285">
        <v>0</v>
      </c>
      <c r="Y67" s="290">
        <v>0</v>
      </c>
      <c r="Z67" s="293">
        <f t="shared" si="147"/>
        <v>0</v>
      </c>
      <c r="AA67" s="285">
        <v>0</v>
      </c>
      <c r="AB67" s="290">
        <v>0</v>
      </c>
      <c r="AC67" s="291">
        <f t="shared" si="148"/>
        <v>0</v>
      </c>
      <c r="AD67" s="285">
        <v>0</v>
      </c>
      <c r="AE67" s="290">
        <v>0</v>
      </c>
      <c r="AF67" s="293">
        <f t="shared" si="149"/>
        <v>0</v>
      </c>
      <c r="AG67" s="285">
        <v>0</v>
      </c>
      <c r="AH67" s="290">
        <v>0</v>
      </c>
      <c r="AI67" s="291">
        <f t="shared" si="150"/>
        <v>0</v>
      </c>
      <c r="AJ67" s="285">
        <v>0</v>
      </c>
      <c r="AK67" s="290">
        <v>0</v>
      </c>
      <c r="AL67" s="293">
        <f t="shared" si="151"/>
        <v>0</v>
      </c>
      <c r="AM67" s="285">
        <f t="shared" si="125"/>
        <v>0</v>
      </c>
      <c r="AN67" s="285">
        <f t="shared" si="152"/>
        <v>0</v>
      </c>
      <c r="AO67" s="291">
        <f t="shared" si="153"/>
        <v>0</v>
      </c>
    </row>
    <row r="68" spans="1:41">
      <c r="A68" s="304">
        <v>837000084</v>
      </c>
      <c r="B68" s="283" t="s">
        <v>405</v>
      </c>
      <c r="C68" s="285">
        <v>0</v>
      </c>
      <c r="D68" s="290">
        <v>2665913</v>
      </c>
      <c r="E68" s="291">
        <f>+D68+C68</f>
        <v>2665913</v>
      </c>
      <c r="F68" s="285">
        <v>0</v>
      </c>
      <c r="G68" s="290">
        <v>16732657.5</v>
      </c>
      <c r="H68" s="293">
        <f>+G68+F68</f>
        <v>16732657.5</v>
      </c>
      <c r="I68" s="285">
        <v>4112541</v>
      </c>
      <c r="J68" s="290">
        <v>0</v>
      </c>
      <c r="K68" s="291">
        <f t="shared" si="113"/>
        <v>4112541</v>
      </c>
      <c r="L68" s="285">
        <v>17343019</v>
      </c>
      <c r="M68" s="290">
        <v>3514888</v>
      </c>
      <c r="N68" s="293">
        <f>+M68+L68</f>
        <v>20857907</v>
      </c>
      <c r="O68" s="285">
        <v>1736110</v>
      </c>
      <c r="P68" s="290">
        <v>0</v>
      </c>
      <c r="Q68" s="291">
        <f>+P68+O68</f>
        <v>1736110</v>
      </c>
      <c r="R68" s="285">
        <v>4242612</v>
      </c>
      <c r="S68" s="290">
        <v>0</v>
      </c>
      <c r="T68" s="293">
        <f>+S68+R68</f>
        <v>4242612</v>
      </c>
      <c r="U68" s="285">
        <v>0</v>
      </c>
      <c r="V68" s="290">
        <v>24787210</v>
      </c>
      <c r="W68" s="291">
        <f>+V68+U68</f>
        <v>24787210</v>
      </c>
      <c r="X68" s="285">
        <v>34338346</v>
      </c>
      <c r="Y68" s="290">
        <v>0</v>
      </c>
      <c r="Z68" s="293">
        <f>+Y68+X68</f>
        <v>34338346</v>
      </c>
      <c r="AA68" s="285">
        <v>42038179</v>
      </c>
      <c r="AB68" s="290">
        <v>0</v>
      </c>
      <c r="AC68" s="291">
        <f>+AB68+AA68</f>
        <v>42038179</v>
      </c>
      <c r="AD68" s="285">
        <v>0</v>
      </c>
      <c r="AE68" s="290">
        <v>16990133</v>
      </c>
      <c r="AF68" s="293">
        <f>+AE68+AD68</f>
        <v>16990133</v>
      </c>
      <c r="AG68" s="285">
        <v>127124450</v>
      </c>
      <c r="AH68" s="290">
        <v>0</v>
      </c>
      <c r="AI68" s="291">
        <f>+AH68+AG68</f>
        <v>127124450</v>
      </c>
      <c r="AJ68" s="285">
        <v>43795794</v>
      </c>
      <c r="AK68" s="290">
        <v>0</v>
      </c>
      <c r="AL68" s="293">
        <f>+AK68+AJ68</f>
        <v>43795794</v>
      </c>
      <c r="AM68" s="285">
        <f t="shared" si="125"/>
        <v>274731051</v>
      </c>
      <c r="AN68" s="285">
        <f>+AK68+AE68+AH68+AB68+Y68+V68+S68+P68+M68+J68+G68+D68</f>
        <v>64690801.5</v>
      </c>
      <c r="AO68" s="291">
        <f>+AN68+AM68</f>
        <v>339421852.5</v>
      </c>
    </row>
    <row r="69" spans="1:41">
      <c r="A69" s="304">
        <v>839000495</v>
      </c>
      <c r="B69" s="283" t="s">
        <v>406</v>
      </c>
      <c r="C69" s="285">
        <v>0</v>
      </c>
      <c r="D69" s="290">
        <v>5760581</v>
      </c>
      <c r="E69" s="291">
        <f t="shared" ref="E69:E78" si="154">+D69+C69</f>
        <v>5760581</v>
      </c>
      <c r="F69" s="285">
        <v>831439</v>
      </c>
      <c r="G69" s="290">
        <v>983651</v>
      </c>
      <c r="H69" s="293">
        <f t="shared" ref="H69:H78" si="155">+G69+F69</f>
        <v>1815090</v>
      </c>
      <c r="I69" s="285">
        <v>9112360</v>
      </c>
      <c r="J69" s="290">
        <v>49850</v>
      </c>
      <c r="K69" s="291">
        <f t="shared" si="113"/>
        <v>9162210</v>
      </c>
      <c r="L69" s="285">
        <v>3525241</v>
      </c>
      <c r="M69" s="290">
        <v>1175215</v>
      </c>
      <c r="N69" s="293">
        <f t="shared" ref="N69:N78" si="156">+M69+L69</f>
        <v>4700456</v>
      </c>
      <c r="O69" s="285">
        <v>11473872.5</v>
      </c>
      <c r="P69" s="290">
        <v>292315</v>
      </c>
      <c r="Q69" s="291">
        <f t="shared" ref="Q69:Q78" si="157">+P69+O69</f>
        <v>11766187.5</v>
      </c>
      <c r="R69" s="285">
        <v>9876763</v>
      </c>
      <c r="S69" s="290">
        <v>0</v>
      </c>
      <c r="T69" s="293">
        <f t="shared" ref="T69:T78" si="158">+S69+R69</f>
        <v>9876763</v>
      </c>
      <c r="U69" s="285">
        <v>15441506</v>
      </c>
      <c r="V69" s="290">
        <v>0</v>
      </c>
      <c r="W69" s="291">
        <f t="shared" ref="W69:W78" si="159">+V69+U69</f>
        <v>15441506</v>
      </c>
      <c r="X69" s="285">
        <v>7121330</v>
      </c>
      <c r="Y69" s="290">
        <v>0</v>
      </c>
      <c r="Z69" s="293">
        <f t="shared" ref="Z69:Z78" si="160">+Y69+X69</f>
        <v>7121330</v>
      </c>
      <c r="AA69" s="285">
        <v>1135827</v>
      </c>
      <c r="AB69" s="290">
        <v>0</v>
      </c>
      <c r="AC69" s="291">
        <f t="shared" ref="AC69:AC78" si="161">+AB69+AA69</f>
        <v>1135827</v>
      </c>
      <c r="AD69" s="285">
        <v>0</v>
      </c>
      <c r="AE69" s="290">
        <v>0</v>
      </c>
      <c r="AF69" s="293">
        <f t="shared" ref="AF69:AF78" si="162">+AE69+AD69</f>
        <v>0</v>
      </c>
      <c r="AG69" s="285">
        <v>0</v>
      </c>
      <c r="AH69" s="290">
        <v>0</v>
      </c>
      <c r="AI69" s="291">
        <f t="shared" ref="AI69:AI78" si="163">+AH69+AG69</f>
        <v>0</v>
      </c>
      <c r="AJ69" s="285">
        <v>54500</v>
      </c>
      <c r="AK69" s="290">
        <v>0</v>
      </c>
      <c r="AL69" s="293">
        <f t="shared" ref="AL69:AL78" si="164">+AK69+AJ69</f>
        <v>54500</v>
      </c>
      <c r="AM69" s="285">
        <f t="shared" si="125"/>
        <v>58572838.5</v>
      </c>
      <c r="AN69" s="285">
        <f t="shared" ref="AN69:AN78" si="165">+AK69+AE69+AH69+AB69+Y69+V69+S69+P69+M69+J69+G69+D69</f>
        <v>8261612</v>
      </c>
      <c r="AO69" s="291">
        <f t="shared" ref="AO69:AO78" si="166">+AN69+AM69</f>
        <v>66834450.5</v>
      </c>
    </row>
    <row r="70" spans="1:41">
      <c r="A70" s="304">
        <v>860066942</v>
      </c>
      <c r="B70" s="283" t="s">
        <v>407</v>
      </c>
      <c r="C70" s="285">
        <v>0</v>
      </c>
      <c r="D70" s="290">
        <v>251502365</v>
      </c>
      <c r="E70" s="291">
        <f t="shared" si="154"/>
        <v>251502365</v>
      </c>
      <c r="F70" s="285">
        <v>0</v>
      </c>
      <c r="G70" s="290">
        <v>0</v>
      </c>
      <c r="H70" s="293">
        <f t="shared" si="155"/>
        <v>0</v>
      </c>
      <c r="I70" s="285">
        <v>0</v>
      </c>
      <c r="J70" s="290">
        <v>0</v>
      </c>
      <c r="K70" s="291">
        <f t="shared" si="113"/>
        <v>0</v>
      </c>
      <c r="L70" s="285">
        <v>313389207</v>
      </c>
      <c r="M70" s="290">
        <v>326728062</v>
      </c>
      <c r="N70" s="293">
        <f t="shared" si="156"/>
        <v>640117269</v>
      </c>
      <c r="O70" s="285">
        <v>715537654</v>
      </c>
      <c r="P70" s="290">
        <v>0</v>
      </c>
      <c r="Q70" s="291">
        <f t="shared" si="157"/>
        <v>715537654</v>
      </c>
      <c r="R70" s="285">
        <v>685205628</v>
      </c>
      <c r="S70" s="290">
        <v>0</v>
      </c>
      <c r="T70" s="293">
        <f t="shared" si="158"/>
        <v>685205628</v>
      </c>
      <c r="U70" s="285">
        <v>651613621</v>
      </c>
      <c r="V70" s="290">
        <v>0</v>
      </c>
      <c r="W70" s="291">
        <f t="shared" si="159"/>
        <v>651613621</v>
      </c>
      <c r="X70" s="285">
        <v>652798994</v>
      </c>
      <c r="Y70" s="290">
        <v>0</v>
      </c>
      <c r="Z70" s="293">
        <f t="shared" si="160"/>
        <v>652798994</v>
      </c>
      <c r="AA70" s="285">
        <v>0</v>
      </c>
      <c r="AB70" s="290">
        <v>0</v>
      </c>
      <c r="AC70" s="291">
        <f t="shared" si="161"/>
        <v>0</v>
      </c>
      <c r="AD70" s="285">
        <v>551238534</v>
      </c>
      <c r="AE70" s="290">
        <v>367492356</v>
      </c>
      <c r="AF70" s="293">
        <f t="shared" si="162"/>
        <v>918730890</v>
      </c>
      <c r="AG70" s="285">
        <v>0</v>
      </c>
      <c r="AH70" s="290">
        <v>0</v>
      </c>
      <c r="AI70" s="291">
        <f t="shared" si="163"/>
        <v>0</v>
      </c>
      <c r="AJ70" s="285">
        <v>1262685040.9000001</v>
      </c>
      <c r="AK70" s="290">
        <v>715711166.0999999</v>
      </c>
      <c r="AL70" s="293">
        <f t="shared" si="164"/>
        <v>1978396207</v>
      </c>
      <c r="AM70" s="285">
        <f t="shared" si="125"/>
        <v>4832468678.8999996</v>
      </c>
      <c r="AN70" s="285">
        <f t="shared" si="165"/>
        <v>1661433949.0999999</v>
      </c>
      <c r="AO70" s="291">
        <f t="shared" si="166"/>
        <v>6493902628</v>
      </c>
    </row>
    <row r="71" spans="1:41">
      <c r="A71" s="304">
        <v>890102044</v>
      </c>
      <c r="B71" s="283" t="s">
        <v>408</v>
      </c>
      <c r="C71" s="285">
        <v>0</v>
      </c>
      <c r="D71" s="290">
        <v>0</v>
      </c>
      <c r="E71" s="291">
        <f t="shared" si="154"/>
        <v>0</v>
      </c>
      <c r="F71" s="285">
        <v>0</v>
      </c>
      <c r="G71" s="290">
        <v>0</v>
      </c>
      <c r="H71" s="293">
        <f t="shared" si="155"/>
        <v>0</v>
      </c>
      <c r="I71" s="285">
        <v>0</v>
      </c>
      <c r="J71" s="290">
        <v>0</v>
      </c>
      <c r="K71" s="291">
        <f t="shared" si="113"/>
        <v>0</v>
      </c>
      <c r="L71" s="285">
        <v>0</v>
      </c>
      <c r="M71" s="290">
        <v>0</v>
      </c>
      <c r="N71" s="293">
        <f t="shared" si="156"/>
        <v>0</v>
      </c>
      <c r="O71" s="285">
        <v>0</v>
      </c>
      <c r="P71" s="290">
        <v>0</v>
      </c>
      <c r="Q71" s="291">
        <f t="shared" si="157"/>
        <v>0</v>
      </c>
      <c r="R71" s="285">
        <v>0</v>
      </c>
      <c r="S71" s="290">
        <v>0</v>
      </c>
      <c r="T71" s="293">
        <f t="shared" si="158"/>
        <v>0</v>
      </c>
      <c r="U71" s="285">
        <v>0</v>
      </c>
      <c r="V71" s="290">
        <v>0</v>
      </c>
      <c r="W71" s="291">
        <f t="shared" si="159"/>
        <v>0</v>
      </c>
      <c r="X71" s="285">
        <v>0</v>
      </c>
      <c r="Y71" s="290">
        <v>0</v>
      </c>
      <c r="Z71" s="293">
        <f t="shared" si="160"/>
        <v>0</v>
      </c>
      <c r="AA71" s="285">
        <v>0</v>
      </c>
      <c r="AB71" s="290">
        <v>0</v>
      </c>
      <c r="AC71" s="291">
        <f t="shared" si="161"/>
        <v>0</v>
      </c>
      <c r="AD71" s="285">
        <v>0</v>
      </c>
      <c r="AE71" s="290">
        <v>0</v>
      </c>
      <c r="AF71" s="293">
        <f t="shared" si="162"/>
        <v>0</v>
      </c>
      <c r="AG71" s="285">
        <v>0</v>
      </c>
      <c r="AH71" s="290">
        <v>0</v>
      </c>
      <c r="AI71" s="291">
        <f t="shared" si="163"/>
        <v>0</v>
      </c>
      <c r="AJ71" s="285">
        <v>0</v>
      </c>
      <c r="AK71" s="290">
        <v>0</v>
      </c>
      <c r="AL71" s="293">
        <f t="shared" si="164"/>
        <v>0</v>
      </c>
      <c r="AM71" s="285">
        <f t="shared" si="125"/>
        <v>0</v>
      </c>
      <c r="AN71" s="285">
        <f t="shared" si="165"/>
        <v>0</v>
      </c>
      <c r="AO71" s="291">
        <f t="shared" si="166"/>
        <v>0</v>
      </c>
    </row>
    <row r="72" spans="1:41">
      <c r="A72" s="304">
        <v>901543211</v>
      </c>
      <c r="B72" s="283" t="s">
        <v>454</v>
      </c>
      <c r="C72" s="285">
        <v>0</v>
      </c>
      <c r="D72" s="290">
        <v>44534186</v>
      </c>
      <c r="E72" s="291">
        <f t="shared" ref="E72:E73" si="167">+D72+C72</f>
        <v>44534186</v>
      </c>
      <c r="F72" s="285">
        <v>0</v>
      </c>
      <c r="G72" s="290">
        <v>73482427</v>
      </c>
      <c r="H72" s="293">
        <f t="shared" ref="H72:H73" si="168">+G72+F72</f>
        <v>73482427</v>
      </c>
      <c r="I72" s="285">
        <v>25000000</v>
      </c>
      <c r="J72" s="290">
        <v>0</v>
      </c>
      <c r="K72" s="291">
        <f t="shared" ref="K72:K73" si="169">+J72+I72</f>
        <v>25000000</v>
      </c>
      <c r="L72" s="285">
        <v>127926257</v>
      </c>
      <c r="M72" s="290">
        <v>0</v>
      </c>
      <c r="N72" s="293">
        <f t="shared" ref="N72:N73" si="170">+M72+L72</f>
        <v>127926257</v>
      </c>
      <c r="O72" s="285">
        <v>0</v>
      </c>
      <c r="P72" s="290">
        <v>109069147</v>
      </c>
      <c r="Q72" s="291">
        <f t="shared" ref="Q72:Q73" si="171">+P72+O72</f>
        <v>109069147</v>
      </c>
      <c r="R72" s="285">
        <v>43740256</v>
      </c>
      <c r="S72" s="290">
        <v>119069147</v>
      </c>
      <c r="T72" s="293">
        <f t="shared" ref="T72:T73" si="172">+S72+R72</f>
        <v>162809403</v>
      </c>
      <c r="U72" s="285">
        <v>76228901</v>
      </c>
      <c r="V72" s="290">
        <v>105000000</v>
      </c>
      <c r="W72" s="291">
        <f t="shared" ref="W72:W73" si="173">+V72+U72</f>
        <v>181228901</v>
      </c>
      <c r="X72" s="285">
        <v>113219216</v>
      </c>
      <c r="Y72" s="290">
        <v>113322895</v>
      </c>
      <c r="Z72" s="293">
        <f t="shared" ref="Z72:Z73" si="174">+Y72+X72</f>
        <v>226542111</v>
      </c>
      <c r="AA72" s="285">
        <v>0</v>
      </c>
      <c r="AB72" s="290">
        <v>109069147</v>
      </c>
      <c r="AC72" s="291">
        <f t="shared" ref="AC72:AC73" si="175">+AB72+AA72</f>
        <v>109069147</v>
      </c>
      <c r="AD72" s="285">
        <v>0</v>
      </c>
      <c r="AE72" s="290">
        <v>109069147</v>
      </c>
      <c r="AF72" s="293">
        <f t="shared" ref="AF72:AF73" si="176">+AE72+AD72</f>
        <v>109069147</v>
      </c>
      <c r="AG72" s="285">
        <v>327700</v>
      </c>
      <c r="AH72" s="290">
        <v>109069147</v>
      </c>
      <c r="AI72" s="291">
        <f t="shared" ref="AI72:AI73" si="177">+AH72+AG72</f>
        <v>109396847</v>
      </c>
      <c r="AJ72" s="285">
        <v>0</v>
      </c>
      <c r="AK72" s="290">
        <v>0</v>
      </c>
      <c r="AL72" s="293">
        <f t="shared" ref="AL72:AL73" si="178">+AK72+AJ72</f>
        <v>0</v>
      </c>
      <c r="AM72" s="285">
        <f t="shared" ref="AM72:AM73" si="179">+AJ72+AD72+AG72+AA72+X72+U72+R72+O72+L72+I72+F72+C72</f>
        <v>386442330</v>
      </c>
      <c r="AN72" s="285">
        <f t="shared" ref="AN72:AN73" si="180">+AK72+AE72+AH72+AB72+Y72+V72+S72+P72+M72+J72+G72+D72</f>
        <v>891685243</v>
      </c>
      <c r="AO72" s="291">
        <f t="shared" ref="AO72:AO73" si="181">+AN72+AM72</f>
        <v>1278127573</v>
      </c>
    </row>
    <row r="73" spans="1:41">
      <c r="A73" s="304">
        <v>901543761</v>
      </c>
      <c r="B73" s="283" t="s">
        <v>455</v>
      </c>
      <c r="C73" s="285">
        <v>0</v>
      </c>
      <c r="D73" s="290">
        <v>0</v>
      </c>
      <c r="E73" s="291">
        <f t="shared" si="167"/>
        <v>0</v>
      </c>
      <c r="F73" s="285">
        <v>0</v>
      </c>
      <c r="G73" s="290">
        <v>0</v>
      </c>
      <c r="H73" s="293">
        <f t="shared" si="168"/>
        <v>0</v>
      </c>
      <c r="I73" s="285">
        <v>6434510</v>
      </c>
      <c r="J73" s="290">
        <v>3931315</v>
      </c>
      <c r="K73" s="291">
        <f t="shared" si="169"/>
        <v>10365825</v>
      </c>
      <c r="L73" s="285">
        <v>0</v>
      </c>
      <c r="M73" s="290">
        <v>3197311</v>
      </c>
      <c r="N73" s="293">
        <f t="shared" si="170"/>
        <v>3197311</v>
      </c>
      <c r="O73" s="285">
        <v>0</v>
      </c>
      <c r="P73" s="290">
        <v>0</v>
      </c>
      <c r="Q73" s="291">
        <f t="shared" si="171"/>
        <v>0</v>
      </c>
      <c r="R73" s="285">
        <v>5939473</v>
      </c>
      <c r="S73" s="290">
        <v>0</v>
      </c>
      <c r="T73" s="293">
        <f t="shared" si="172"/>
        <v>5939473</v>
      </c>
      <c r="U73" s="285">
        <v>0</v>
      </c>
      <c r="V73" s="290">
        <v>0</v>
      </c>
      <c r="W73" s="291">
        <f t="shared" si="173"/>
        <v>0</v>
      </c>
      <c r="X73" s="285">
        <v>11622335</v>
      </c>
      <c r="Y73" s="290">
        <v>14283608</v>
      </c>
      <c r="Z73" s="293">
        <f t="shared" si="174"/>
        <v>25905943</v>
      </c>
      <c r="AA73" s="285">
        <v>20257620</v>
      </c>
      <c r="AB73" s="290">
        <v>0</v>
      </c>
      <c r="AC73" s="291">
        <f t="shared" si="175"/>
        <v>20257620</v>
      </c>
      <c r="AD73" s="285">
        <v>0</v>
      </c>
      <c r="AE73" s="290">
        <v>0</v>
      </c>
      <c r="AF73" s="293">
        <f t="shared" si="176"/>
        <v>0</v>
      </c>
      <c r="AG73" s="285">
        <v>87373241</v>
      </c>
      <c r="AH73" s="290">
        <v>0</v>
      </c>
      <c r="AI73" s="291">
        <f t="shared" si="177"/>
        <v>87373241</v>
      </c>
      <c r="AJ73" s="285">
        <v>71756218</v>
      </c>
      <c r="AK73" s="290">
        <v>522323</v>
      </c>
      <c r="AL73" s="293">
        <f t="shared" si="178"/>
        <v>72278541</v>
      </c>
      <c r="AM73" s="285">
        <f t="shared" si="179"/>
        <v>203383397</v>
      </c>
      <c r="AN73" s="285">
        <f t="shared" si="180"/>
        <v>21934557</v>
      </c>
      <c r="AO73" s="291">
        <f t="shared" si="181"/>
        <v>225317954</v>
      </c>
    </row>
    <row r="74" spans="1:41">
      <c r="A74" s="304">
        <v>890303093</v>
      </c>
      <c r="B74" s="283" t="s">
        <v>409</v>
      </c>
      <c r="C74" s="285">
        <v>0</v>
      </c>
      <c r="D74" s="290">
        <v>0</v>
      </c>
      <c r="E74" s="291">
        <f t="shared" si="154"/>
        <v>0</v>
      </c>
      <c r="F74" s="285">
        <v>0</v>
      </c>
      <c r="G74" s="290">
        <v>226700</v>
      </c>
      <c r="H74" s="293">
        <f t="shared" si="155"/>
        <v>226700</v>
      </c>
      <c r="I74" s="285">
        <v>0</v>
      </c>
      <c r="J74" s="290">
        <v>0</v>
      </c>
      <c r="K74" s="291">
        <f t="shared" si="113"/>
        <v>0</v>
      </c>
      <c r="L74" s="285">
        <v>0</v>
      </c>
      <c r="M74" s="290">
        <v>0</v>
      </c>
      <c r="N74" s="293">
        <f t="shared" si="156"/>
        <v>0</v>
      </c>
      <c r="O74" s="285">
        <v>0</v>
      </c>
      <c r="P74" s="290">
        <v>0</v>
      </c>
      <c r="Q74" s="291">
        <f t="shared" si="157"/>
        <v>0</v>
      </c>
      <c r="R74" s="285">
        <v>0</v>
      </c>
      <c r="S74" s="290">
        <v>0</v>
      </c>
      <c r="T74" s="293">
        <f t="shared" si="158"/>
        <v>0</v>
      </c>
      <c r="U74" s="285">
        <v>0</v>
      </c>
      <c r="V74" s="290">
        <v>0</v>
      </c>
      <c r="W74" s="291">
        <f t="shared" si="159"/>
        <v>0</v>
      </c>
      <c r="X74" s="285">
        <v>0</v>
      </c>
      <c r="Y74" s="290">
        <v>962830</v>
      </c>
      <c r="Z74" s="293">
        <f t="shared" si="160"/>
        <v>962830</v>
      </c>
      <c r="AA74" s="285">
        <v>0</v>
      </c>
      <c r="AB74" s="290">
        <v>0</v>
      </c>
      <c r="AC74" s="291">
        <f t="shared" si="161"/>
        <v>0</v>
      </c>
      <c r="AD74" s="285">
        <v>0</v>
      </c>
      <c r="AE74" s="290">
        <v>0</v>
      </c>
      <c r="AF74" s="293">
        <f t="shared" si="162"/>
        <v>0</v>
      </c>
      <c r="AG74" s="285">
        <v>0</v>
      </c>
      <c r="AH74" s="290">
        <v>0</v>
      </c>
      <c r="AI74" s="291">
        <f t="shared" si="163"/>
        <v>0</v>
      </c>
      <c r="AJ74" s="285">
        <v>0</v>
      </c>
      <c r="AK74" s="290">
        <v>5938124</v>
      </c>
      <c r="AL74" s="293">
        <f t="shared" si="164"/>
        <v>5938124</v>
      </c>
      <c r="AM74" s="285">
        <f t="shared" si="125"/>
        <v>0</v>
      </c>
      <c r="AN74" s="285">
        <f t="shared" si="165"/>
        <v>7127654</v>
      </c>
      <c r="AO74" s="291">
        <f t="shared" si="166"/>
        <v>7127654</v>
      </c>
    </row>
    <row r="75" spans="1:41">
      <c r="A75" s="304">
        <v>890500675</v>
      </c>
      <c r="B75" s="283" t="s">
        <v>410</v>
      </c>
      <c r="C75" s="285">
        <v>0</v>
      </c>
      <c r="D75" s="290">
        <v>280000</v>
      </c>
      <c r="E75" s="291">
        <f t="shared" si="154"/>
        <v>280000</v>
      </c>
      <c r="F75" s="285">
        <v>0</v>
      </c>
      <c r="G75" s="290">
        <v>25556769</v>
      </c>
      <c r="H75" s="293">
        <f t="shared" si="155"/>
        <v>25556769</v>
      </c>
      <c r="I75" s="285">
        <v>2115483</v>
      </c>
      <c r="J75" s="290">
        <v>1914790</v>
      </c>
      <c r="K75" s="291">
        <f t="shared" si="113"/>
        <v>4030273</v>
      </c>
      <c r="L75" s="285">
        <v>2115482</v>
      </c>
      <c r="M75" s="290">
        <v>0</v>
      </c>
      <c r="N75" s="293">
        <f t="shared" si="156"/>
        <v>2115482</v>
      </c>
      <c r="O75" s="285">
        <v>4430293</v>
      </c>
      <c r="P75" s="290">
        <v>0</v>
      </c>
      <c r="Q75" s="291">
        <f t="shared" si="157"/>
        <v>4430293</v>
      </c>
      <c r="R75" s="285">
        <v>3399596</v>
      </c>
      <c r="S75" s="290">
        <v>0</v>
      </c>
      <c r="T75" s="293">
        <f t="shared" si="158"/>
        <v>3399596</v>
      </c>
      <c r="U75" s="285">
        <v>380348</v>
      </c>
      <c r="V75" s="290">
        <v>6831116</v>
      </c>
      <c r="W75" s="291">
        <f t="shared" si="159"/>
        <v>7211464</v>
      </c>
      <c r="X75" s="285">
        <v>24338607</v>
      </c>
      <c r="Y75" s="290">
        <v>2795218</v>
      </c>
      <c r="Z75" s="293">
        <f t="shared" si="160"/>
        <v>27133825</v>
      </c>
      <c r="AA75" s="285">
        <v>12510982</v>
      </c>
      <c r="AB75" s="290">
        <v>1449172</v>
      </c>
      <c r="AC75" s="291">
        <f t="shared" si="161"/>
        <v>13960154</v>
      </c>
      <c r="AD75" s="285">
        <v>0</v>
      </c>
      <c r="AE75" s="290">
        <v>24037962</v>
      </c>
      <c r="AF75" s="293">
        <f t="shared" si="162"/>
        <v>24037962</v>
      </c>
      <c r="AG75" s="285">
        <v>8880006</v>
      </c>
      <c r="AH75" s="290">
        <v>0</v>
      </c>
      <c r="AI75" s="291">
        <f t="shared" si="163"/>
        <v>8880006</v>
      </c>
      <c r="AJ75" s="285">
        <v>4250364</v>
      </c>
      <c r="AK75" s="290">
        <v>0</v>
      </c>
      <c r="AL75" s="293">
        <f t="shared" si="164"/>
        <v>4250364</v>
      </c>
      <c r="AM75" s="285">
        <f t="shared" si="125"/>
        <v>62421161</v>
      </c>
      <c r="AN75" s="285">
        <f t="shared" si="165"/>
        <v>62865027</v>
      </c>
      <c r="AO75" s="291">
        <f t="shared" si="166"/>
        <v>125286188</v>
      </c>
    </row>
    <row r="76" spans="1:41">
      <c r="A76" s="304">
        <v>891180008</v>
      </c>
      <c r="B76" s="283" t="s">
        <v>411</v>
      </c>
      <c r="C76" s="285">
        <v>0</v>
      </c>
      <c r="D76" s="290">
        <v>0</v>
      </c>
      <c r="E76" s="291">
        <f t="shared" si="154"/>
        <v>0</v>
      </c>
      <c r="F76" s="285">
        <v>0</v>
      </c>
      <c r="G76" s="290">
        <v>0</v>
      </c>
      <c r="H76" s="293">
        <f t="shared" si="155"/>
        <v>0</v>
      </c>
      <c r="I76" s="285">
        <v>0</v>
      </c>
      <c r="J76" s="290">
        <v>0</v>
      </c>
      <c r="K76" s="291">
        <f t="shared" si="113"/>
        <v>0</v>
      </c>
      <c r="L76" s="285">
        <v>0</v>
      </c>
      <c r="M76" s="290">
        <v>0</v>
      </c>
      <c r="N76" s="293">
        <f t="shared" si="156"/>
        <v>0</v>
      </c>
      <c r="O76" s="285">
        <v>0</v>
      </c>
      <c r="P76" s="290">
        <v>0</v>
      </c>
      <c r="Q76" s="291">
        <f t="shared" si="157"/>
        <v>0</v>
      </c>
      <c r="R76" s="285">
        <v>0</v>
      </c>
      <c r="S76" s="290">
        <v>0</v>
      </c>
      <c r="T76" s="293">
        <f t="shared" si="158"/>
        <v>0</v>
      </c>
      <c r="U76" s="285">
        <v>0</v>
      </c>
      <c r="V76" s="290">
        <v>0</v>
      </c>
      <c r="W76" s="291">
        <f t="shared" si="159"/>
        <v>0</v>
      </c>
      <c r="X76" s="285">
        <v>0</v>
      </c>
      <c r="Y76" s="290">
        <v>0</v>
      </c>
      <c r="Z76" s="293">
        <f t="shared" si="160"/>
        <v>0</v>
      </c>
      <c r="AA76" s="285">
        <v>0</v>
      </c>
      <c r="AB76" s="290">
        <v>0</v>
      </c>
      <c r="AC76" s="291">
        <f t="shared" si="161"/>
        <v>0</v>
      </c>
      <c r="AD76" s="285">
        <v>0</v>
      </c>
      <c r="AE76" s="290">
        <v>2637761</v>
      </c>
      <c r="AF76" s="293">
        <f t="shared" si="162"/>
        <v>2637761</v>
      </c>
      <c r="AG76" s="285">
        <v>0</v>
      </c>
      <c r="AH76" s="290">
        <v>0</v>
      </c>
      <c r="AI76" s="291">
        <f t="shared" si="163"/>
        <v>0</v>
      </c>
      <c r="AJ76" s="285">
        <v>0</v>
      </c>
      <c r="AK76" s="290">
        <v>0</v>
      </c>
      <c r="AL76" s="293">
        <f t="shared" si="164"/>
        <v>0</v>
      </c>
      <c r="AM76" s="285">
        <f t="shared" si="125"/>
        <v>0</v>
      </c>
      <c r="AN76" s="285">
        <f t="shared" si="165"/>
        <v>2637761</v>
      </c>
      <c r="AO76" s="291">
        <f t="shared" si="166"/>
        <v>2637761</v>
      </c>
    </row>
    <row r="77" spans="1:41">
      <c r="A77" s="304">
        <v>891280008</v>
      </c>
      <c r="B77" s="283" t="s">
        <v>412</v>
      </c>
      <c r="C77" s="285">
        <v>0</v>
      </c>
      <c r="D77" s="290">
        <v>0</v>
      </c>
      <c r="E77" s="291">
        <f t="shared" si="154"/>
        <v>0</v>
      </c>
      <c r="F77" s="285">
        <v>0</v>
      </c>
      <c r="G77" s="290">
        <v>0</v>
      </c>
      <c r="H77" s="293">
        <f t="shared" si="155"/>
        <v>0</v>
      </c>
      <c r="I77" s="285">
        <v>0</v>
      </c>
      <c r="J77" s="290">
        <v>0</v>
      </c>
      <c r="K77" s="291">
        <f t="shared" si="113"/>
        <v>0</v>
      </c>
      <c r="L77" s="285">
        <v>0</v>
      </c>
      <c r="M77" s="290">
        <v>0</v>
      </c>
      <c r="N77" s="293">
        <f t="shared" si="156"/>
        <v>0</v>
      </c>
      <c r="O77" s="285">
        <v>0</v>
      </c>
      <c r="P77" s="290">
        <v>0</v>
      </c>
      <c r="Q77" s="291">
        <f t="shared" si="157"/>
        <v>0</v>
      </c>
      <c r="R77" s="285">
        <v>0</v>
      </c>
      <c r="S77" s="290">
        <v>0</v>
      </c>
      <c r="T77" s="293">
        <f t="shared" si="158"/>
        <v>0</v>
      </c>
      <c r="U77" s="285">
        <v>0</v>
      </c>
      <c r="V77" s="290">
        <v>0</v>
      </c>
      <c r="W77" s="291">
        <f t="shared" si="159"/>
        <v>0</v>
      </c>
      <c r="X77" s="285">
        <v>0</v>
      </c>
      <c r="Y77" s="290">
        <v>0</v>
      </c>
      <c r="Z77" s="293">
        <f t="shared" si="160"/>
        <v>0</v>
      </c>
      <c r="AA77" s="285">
        <v>0</v>
      </c>
      <c r="AB77" s="290">
        <v>0</v>
      </c>
      <c r="AC77" s="291">
        <f t="shared" si="161"/>
        <v>0</v>
      </c>
      <c r="AD77" s="285">
        <v>0</v>
      </c>
      <c r="AE77" s="290">
        <v>0</v>
      </c>
      <c r="AF77" s="293">
        <f t="shared" si="162"/>
        <v>0</v>
      </c>
      <c r="AG77" s="285">
        <v>0</v>
      </c>
      <c r="AH77" s="290">
        <v>0</v>
      </c>
      <c r="AI77" s="291">
        <f t="shared" si="163"/>
        <v>0</v>
      </c>
      <c r="AJ77" s="285">
        <v>0</v>
      </c>
      <c r="AK77" s="290">
        <v>0</v>
      </c>
      <c r="AL77" s="293">
        <f t="shared" si="164"/>
        <v>0</v>
      </c>
      <c r="AM77" s="285">
        <f t="shared" si="125"/>
        <v>0</v>
      </c>
      <c r="AN77" s="285">
        <f t="shared" si="165"/>
        <v>0</v>
      </c>
      <c r="AO77" s="291">
        <f t="shared" si="166"/>
        <v>0</v>
      </c>
    </row>
    <row r="78" spans="1:41">
      <c r="A78" s="304">
        <v>891600091</v>
      </c>
      <c r="B78" s="283" t="s">
        <v>413</v>
      </c>
      <c r="C78" s="285">
        <v>0</v>
      </c>
      <c r="D78" s="290">
        <v>8463934</v>
      </c>
      <c r="E78" s="291">
        <f t="shared" si="154"/>
        <v>8463934</v>
      </c>
      <c r="F78" s="285">
        <v>0</v>
      </c>
      <c r="G78" s="290">
        <v>17101577</v>
      </c>
      <c r="H78" s="293">
        <f t="shared" si="155"/>
        <v>17101577</v>
      </c>
      <c r="I78" s="285">
        <v>42199936</v>
      </c>
      <c r="J78" s="290">
        <v>3927507</v>
      </c>
      <c r="K78" s="291">
        <f t="shared" si="113"/>
        <v>46127443</v>
      </c>
      <c r="L78" s="285">
        <v>0</v>
      </c>
      <c r="M78" s="290">
        <v>16915144</v>
      </c>
      <c r="N78" s="293">
        <f t="shared" si="156"/>
        <v>16915144</v>
      </c>
      <c r="O78" s="285">
        <v>45536199</v>
      </c>
      <c r="P78" s="290">
        <v>1172365</v>
      </c>
      <c r="Q78" s="291">
        <f t="shared" si="157"/>
        <v>46708564</v>
      </c>
      <c r="R78" s="285">
        <v>2681032</v>
      </c>
      <c r="S78" s="290">
        <v>3906800</v>
      </c>
      <c r="T78" s="293">
        <f t="shared" si="158"/>
        <v>6587832</v>
      </c>
      <c r="U78" s="285">
        <v>6320462</v>
      </c>
      <c r="V78" s="290">
        <v>0</v>
      </c>
      <c r="W78" s="291">
        <f t="shared" si="159"/>
        <v>6320462</v>
      </c>
      <c r="X78" s="285">
        <v>1318376</v>
      </c>
      <c r="Y78" s="290">
        <v>0</v>
      </c>
      <c r="Z78" s="293">
        <f t="shared" si="160"/>
        <v>1318376</v>
      </c>
      <c r="AA78" s="285">
        <v>15180194</v>
      </c>
      <c r="AB78" s="290">
        <v>1</v>
      </c>
      <c r="AC78" s="291">
        <f t="shared" si="161"/>
        <v>15180195</v>
      </c>
      <c r="AD78" s="285">
        <v>21425224</v>
      </c>
      <c r="AE78" s="290">
        <v>0</v>
      </c>
      <c r="AF78" s="293">
        <f t="shared" si="162"/>
        <v>21425224</v>
      </c>
      <c r="AG78" s="285">
        <v>13104978</v>
      </c>
      <c r="AH78" s="290">
        <v>0</v>
      </c>
      <c r="AI78" s="291">
        <f t="shared" si="163"/>
        <v>13104978</v>
      </c>
      <c r="AJ78" s="285">
        <v>5491676</v>
      </c>
      <c r="AK78" s="290">
        <v>0</v>
      </c>
      <c r="AL78" s="293">
        <f t="shared" si="164"/>
        <v>5491676</v>
      </c>
      <c r="AM78" s="285">
        <f t="shared" si="125"/>
        <v>153258077</v>
      </c>
      <c r="AN78" s="285">
        <f t="shared" si="165"/>
        <v>51487328</v>
      </c>
      <c r="AO78" s="291">
        <f t="shared" si="166"/>
        <v>204745405</v>
      </c>
    </row>
    <row r="79" spans="1:41">
      <c r="A79" s="304">
        <v>891856000</v>
      </c>
      <c r="B79" s="283" t="s">
        <v>414</v>
      </c>
      <c r="C79" s="285">
        <v>0</v>
      </c>
      <c r="D79" s="290">
        <v>27530141</v>
      </c>
      <c r="E79" s="291">
        <f>+D79+C79</f>
        <v>27530141</v>
      </c>
      <c r="F79" s="285">
        <v>0</v>
      </c>
      <c r="G79" s="290">
        <v>44505204</v>
      </c>
      <c r="H79" s="293">
        <f>+G79+F79</f>
        <v>44505204</v>
      </c>
      <c r="I79" s="285">
        <v>0</v>
      </c>
      <c r="J79" s="290">
        <v>44448605</v>
      </c>
      <c r="K79" s="291">
        <f t="shared" si="113"/>
        <v>44448605</v>
      </c>
      <c r="L79" s="285">
        <v>0</v>
      </c>
      <c r="M79" s="290">
        <v>0</v>
      </c>
      <c r="N79" s="293">
        <f>+M79+L79</f>
        <v>0</v>
      </c>
      <c r="O79" s="285">
        <v>0</v>
      </c>
      <c r="P79" s="290">
        <v>0</v>
      </c>
      <c r="Q79" s="291">
        <f>+P79+O79</f>
        <v>0</v>
      </c>
      <c r="R79" s="285">
        <v>0</v>
      </c>
      <c r="S79" s="290">
        <v>0</v>
      </c>
      <c r="T79" s="293">
        <f>+S79+R79</f>
        <v>0</v>
      </c>
      <c r="U79" s="285">
        <v>74224059</v>
      </c>
      <c r="V79" s="290">
        <v>0</v>
      </c>
      <c r="W79" s="291">
        <f>+V79+U79</f>
        <v>74224059</v>
      </c>
      <c r="X79" s="285">
        <v>0</v>
      </c>
      <c r="Y79" s="290">
        <v>0</v>
      </c>
      <c r="Z79" s="293">
        <f>+Y79+X79</f>
        <v>0</v>
      </c>
      <c r="AA79" s="285">
        <v>0</v>
      </c>
      <c r="AB79" s="290">
        <v>75000</v>
      </c>
      <c r="AC79" s="291">
        <f>+AB79+AA79</f>
        <v>75000</v>
      </c>
      <c r="AD79" s="285">
        <v>0</v>
      </c>
      <c r="AE79" s="290">
        <v>0</v>
      </c>
      <c r="AF79" s="293">
        <f>+AE79+AD79</f>
        <v>0</v>
      </c>
      <c r="AG79" s="285">
        <v>0</v>
      </c>
      <c r="AH79" s="290">
        <v>0</v>
      </c>
      <c r="AI79" s="291">
        <f>+AH79+AG79</f>
        <v>0</v>
      </c>
      <c r="AJ79" s="285">
        <v>0</v>
      </c>
      <c r="AK79" s="290">
        <v>0</v>
      </c>
      <c r="AL79" s="293">
        <f>+AK79+AJ79</f>
        <v>0</v>
      </c>
      <c r="AM79" s="285">
        <f t="shared" si="125"/>
        <v>74224059</v>
      </c>
      <c r="AN79" s="285">
        <f>+AK79+AE79+AH79+AB79+Y79+V79+S79+P79+M79+J79+G79+D79</f>
        <v>116558950</v>
      </c>
      <c r="AO79" s="291">
        <f>+AN79+AM79</f>
        <v>190783009</v>
      </c>
    </row>
    <row r="80" spans="1:41">
      <c r="A80" s="304">
        <v>892115006</v>
      </c>
      <c r="B80" s="283" t="s">
        <v>415</v>
      </c>
      <c r="C80" s="285">
        <v>0</v>
      </c>
      <c r="D80" s="290">
        <v>0</v>
      </c>
      <c r="E80" s="291">
        <f t="shared" ref="E80:E85" si="182">+D80+C80</f>
        <v>0</v>
      </c>
      <c r="F80" s="285">
        <v>0</v>
      </c>
      <c r="G80" s="290">
        <v>0</v>
      </c>
      <c r="H80" s="293">
        <f t="shared" ref="H80:H85" si="183">+G80+F80</f>
        <v>0</v>
      </c>
      <c r="I80" s="285">
        <v>0</v>
      </c>
      <c r="J80" s="290">
        <v>0</v>
      </c>
      <c r="K80" s="291">
        <f t="shared" si="113"/>
        <v>0</v>
      </c>
      <c r="L80" s="285">
        <v>0</v>
      </c>
      <c r="M80" s="290">
        <v>0</v>
      </c>
      <c r="N80" s="293">
        <f t="shared" ref="N80:N85" si="184">+M80+L80</f>
        <v>0</v>
      </c>
      <c r="O80" s="285">
        <v>0</v>
      </c>
      <c r="P80" s="290">
        <v>0</v>
      </c>
      <c r="Q80" s="291">
        <f t="shared" ref="Q80:Q85" si="185">+P80+O80</f>
        <v>0</v>
      </c>
      <c r="R80" s="285">
        <v>0</v>
      </c>
      <c r="S80" s="290">
        <v>0</v>
      </c>
      <c r="T80" s="293">
        <f t="shared" ref="T80:T85" si="186">+S80+R80</f>
        <v>0</v>
      </c>
      <c r="U80" s="285">
        <v>0</v>
      </c>
      <c r="V80" s="290">
        <v>0</v>
      </c>
      <c r="W80" s="291">
        <f t="shared" ref="W80:W85" si="187">+V80+U80</f>
        <v>0</v>
      </c>
      <c r="X80" s="285">
        <v>0</v>
      </c>
      <c r="Y80" s="290">
        <v>0</v>
      </c>
      <c r="Z80" s="293">
        <f t="shared" ref="Z80:Z85" si="188">+Y80+X80</f>
        <v>0</v>
      </c>
      <c r="AA80" s="285">
        <v>0</v>
      </c>
      <c r="AB80" s="290">
        <v>0</v>
      </c>
      <c r="AC80" s="291">
        <f t="shared" ref="AC80:AC85" si="189">+AB80+AA80</f>
        <v>0</v>
      </c>
      <c r="AD80" s="285">
        <v>0</v>
      </c>
      <c r="AE80" s="290">
        <v>0</v>
      </c>
      <c r="AF80" s="293">
        <f t="shared" ref="AF80:AF85" si="190">+AE80+AD80</f>
        <v>0</v>
      </c>
      <c r="AG80" s="285">
        <v>0</v>
      </c>
      <c r="AH80" s="290">
        <v>0</v>
      </c>
      <c r="AI80" s="291">
        <f t="shared" ref="AI80:AI85" si="191">+AH80+AG80</f>
        <v>0</v>
      </c>
      <c r="AJ80" s="285">
        <v>0</v>
      </c>
      <c r="AK80" s="290">
        <v>0</v>
      </c>
      <c r="AL80" s="293">
        <f t="shared" ref="AL80:AL85" si="192">+AK80+AJ80</f>
        <v>0</v>
      </c>
      <c r="AM80" s="285">
        <f t="shared" si="125"/>
        <v>0</v>
      </c>
      <c r="AN80" s="285">
        <f t="shared" ref="AN80:AN85" si="193">+AK80+AE80+AH80+AB80+Y80+V80+S80+P80+M80+J80+G80+D80</f>
        <v>0</v>
      </c>
      <c r="AO80" s="291">
        <f t="shared" ref="AO80:AO85" si="194">+AN80+AM80</f>
        <v>0</v>
      </c>
    </row>
    <row r="81" spans="1:41">
      <c r="A81" s="304">
        <v>892200015</v>
      </c>
      <c r="B81" s="283" t="s">
        <v>416</v>
      </c>
      <c r="C81" s="285">
        <v>0</v>
      </c>
      <c r="D81" s="290">
        <v>0</v>
      </c>
      <c r="E81" s="291">
        <f t="shared" si="182"/>
        <v>0</v>
      </c>
      <c r="F81" s="285">
        <v>0</v>
      </c>
      <c r="G81" s="290">
        <v>0</v>
      </c>
      <c r="H81" s="293">
        <f t="shared" si="183"/>
        <v>0</v>
      </c>
      <c r="I81" s="285">
        <v>0</v>
      </c>
      <c r="J81" s="290">
        <v>0</v>
      </c>
      <c r="K81" s="291">
        <f t="shared" si="113"/>
        <v>0</v>
      </c>
      <c r="L81" s="285">
        <v>0</v>
      </c>
      <c r="M81" s="290">
        <v>0</v>
      </c>
      <c r="N81" s="293">
        <f t="shared" si="184"/>
        <v>0</v>
      </c>
      <c r="O81" s="285">
        <v>0</v>
      </c>
      <c r="P81" s="290">
        <v>0</v>
      </c>
      <c r="Q81" s="291">
        <f t="shared" si="185"/>
        <v>0</v>
      </c>
      <c r="R81" s="285">
        <v>0</v>
      </c>
      <c r="S81" s="290">
        <v>0</v>
      </c>
      <c r="T81" s="293">
        <f t="shared" si="186"/>
        <v>0</v>
      </c>
      <c r="U81" s="285">
        <v>0</v>
      </c>
      <c r="V81" s="290">
        <v>0</v>
      </c>
      <c r="W81" s="291">
        <f t="shared" si="187"/>
        <v>0</v>
      </c>
      <c r="X81" s="285">
        <v>0</v>
      </c>
      <c r="Y81" s="290">
        <v>0</v>
      </c>
      <c r="Z81" s="293">
        <f t="shared" si="188"/>
        <v>0</v>
      </c>
      <c r="AA81" s="285">
        <v>0</v>
      </c>
      <c r="AB81" s="290">
        <v>0</v>
      </c>
      <c r="AC81" s="291">
        <f t="shared" si="189"/>
        <v>0</v>
      </c>
      <c r="AD81" s="285">
        <v>0</v>
      </c>
      <c r="AE81" s="290">
        <v>0</v>
      </c>
      <c r="AF81" s="293">
        <f t="shared" si="190"/>
        <v>0</v>
      </c>
      <c r="AG81" s="285">
        <v>0</v>
      </c>
      <c r="AH81" s="290">
        <v>0</v>
      </c>
      <c r="AI81" s="291">
        <f t="shared" si="191"/>
        <v>0</v>
      </c>
      <c r="AJ81" s="285">
        <v>0</v>
      </c>
      <c r="AK81" s="290">
        <v>0</v>
      </c>
      <c r="AL81" s="293">
        <f t="shared" si="192"/>
        <v>0</v>
      </c>
      <c r="AM81" s="285">
        <f t="shared" si="125"/>
        <v>0</v>
      </c>
      <c r="AN81" s="285">
        <f t="shared" si="193"/>
        <v>0</v>
      </c>
      <c r="AO81" s="291">
        <f t="shared" si="194"/>
        <v>0</v>
      </c>
    </row>
    <row r="82" spans="1:41">
      <c r="A82" s="304">
        <v>899999107</v>
      </c>
      <c r="B82" s="283" t="s">
        <v>417</v>
      </c>
      <c r="C82" s="285">
        <v>0</v>
      </c>
      <c r="D82" s="290">
        <v>0</v>
      </c>
      <c r="E82" s="291">
        <f t="shared" si="182"/>
        <v>0</v>
      </c>
      <c r="F82" s="285">
        <v>0</v>
      </c>
      <c r="G82" s="290">
        <v>0</v>
      </c>
      <c r="H82" s="293">
        <f t="shared" si="183"/>
        <v>0</v>
      </c>
      <c r="I82" s="285">
        <v>0</v>
      </c>
      <c r="J82" s="290">
        <v>0</v>
      </c>
      <c r="K82" s="291">
        <f t="shared" si="113"/>
        <v>0</v>
      </c>
      <c r="L82" s="285">
        <v>0</v>
      </c>
      <c r="M82" s="290">
        <v>0</v>
      </c>
      <c r="N82" s="293">
        <f t="shared" si="184"/>
        <v>0</v>
      </c>
      <c r="O82" s="285">
        <v>0</v>
      </c>
      <c r="P82" s="290">
        <v>0</v>
      </c>
      <c r="Q82" s="291">
        <f t="shared" si="185"/>
        <v>0</v>
      </c>
      <c r="R82" s="285">
        <v>0</v>
      </c>
      <c r="S82" s="290">
        <v>0</v>
      </c>
      <c r="T82" s="293">
        <f t="shared" si="186"/>
        <v>0</v>
      </c>
      <c r="U82" s="285">
        <v>0</v>
      </c>
      <c r="V82" s="290">
        <v>0</v>
      </c>
      <c r="W82" s="291">
        <f t="shared" si="187"/>
        <v>0</v>
      </c>
      <c r="X82" s="285">
        <v>0</v>
      </c>
      <c r="Y82" s="290">
        <v>0</v>
      </c>
      <c r="Z82" s="293">
        <f t="shared" si="188"/>
        <v>0</v>
      </c>
      <c r="AA82" s="285">
        <v>0</v>
      </c>
      <c r="AB82" s="290">
        <v>0</v>
      </c>
      <c r="AC82" s="291">
        <f t="shared" si="189"/>
        <v>0</v>
      </c>
      <c r="AD82" s="285">
        <v>0</v>
      </c>
      <c r="AE82" s="290">
        <v>0</v>
      </c>
      <c r="AF82" s="293">
        <f t="shared" si="190"/>
        <v>0</v>
      </c>
      <c r="AG82" s="285">
        <v>0</v>
      </c>
      <c r="AH82" s="290">
        <v>0</v>
      </c>
      <c r="AI82" s="291">
        <f t="shared" si="191"/>
        <v>0</v>
      </c>
      <c r="AJ82" s="285">
        <v>0</v>
      </c>
      <c r="AK82" s="290">
        <v>0</v>
      </c>
      <c r="AL82" s="293">
        <f t="shared" si="192"/>
        <v>0</v>
      </c>
      <c r="AM82" s="285">
        <f t="shared" si="125"/>
        <v>0</v>
      </c>
      <c r="AN82" s="285">
        <f t="shared" si="193"/>
        <v>0</v>
      </c>
      <c r="AO82" s="291">
        <f t="shared" si="194"/>
        <v>0</v>
      </c>
    </row>
    <row r="83" spans="1:41">
      <c r="A83" s="304">
        <v>900048962</v>
      </c>
      <c r="B83" s="283" t="s">
        <v>418</v>
      </c>
      <c r="C83" s="285">
        <v>0</v>
      </c>
      <c r="D83" s="290">
        <v>0</v>
      </c>
      <c r="E83" s="291">
        <f t="shared" si="182"/>
        <v>0</v>
      </c>
      <c r="F83" s="285">
        <v>0</v>
      </c>
      <c r="G83" s="290">
        <v>0</v>
      </c>
      <c r="H83" s="293">
        <f t="shared" si="183"/>
        <v>0</v>
      </c>
      <c r="I83" s="285">
        <v>0</v>
      </c>
      <c r="J83" s="290">
        <v>0</v>
      </c>
      <c r="K83" s="291">
        <f t="shared" si="113"/>
        <v>0</v>
      </c>
      <c r="L83" s="285">
        <v>0</v>
      </c>
      <c r="M83" s="290">
        <v>0</v>
      </c>
      <c r="N83" s="293">
        <f t="shared" si="184"/>
        <v>0</v>
      </c>
      <c r="O83" s="285">
        <v>0</v>
      </c>
      <c r="P83" s="290">
        <v>0</v>
      </c>
      <c r="Q83" s="291">
        <f t="shared" si="185"/>
        <v>0</v>
      </c>
      <c r="R83" s="285">
        <v>0</v>
      </c>
      <c r="S83" s="290">
        <v>0</v>
      </c>
      <c r="T83" s="293">
        <f t="shared" si="186"/>
        <v>0</v>
      </c>
      <c r="U83" s="285">
        <v>0</v>
      </c>
      <c r="V83" s="290">
        <v>0</v>
      </c>
      <c r="W83" s="291">
        <f t="shared" si="187"/>
        <v>0</v>
      </c>
      <c r="X83" s="285">
        <v>0</v>
      </c>
      <c r="Y83" s="290">
        <v>0</v>
      </c>
      <c r="Z83" s="293">
        <f t="shared" si="188"/>
        <v>0</v>
      </c>
      <c r="AA83" s="285">
        <v>0</v>
      </c>
      <c r="AB83" s="290">
        <v>0</v>
      </c>
      <c r="AC83" s="291">
        <f t="shared" si="189"/>
        <v>0</v>
      </c>
      <c r="AD83" s="285">
        <v>0</v>
      </c>
      <c r="AE83" s="290">
        <v>0</v>
      </c>
      <c r="AF83" s="293">
        <f t="shared" si="190"/>
        <v>0</v>
      </c>
      <c r="AG83" s="285">
        <v>0</v>
      </c>
      <c r="AH83" s="290">
        <v>0</v>
      </c>
      <c r="AI83" s="291">
        <f t="shared" si="191"/>
        <v>0</v>
      </c>
      <c r="AJ83" s="285">
        <v>0</v>
      </c>
      <c r="AK83" s="290">
        <v>0</v>
      </c>
      <c r="AL83" s="293">
        <f t="shared" si="192"/>
        <v>0</v>
      </c>
      <c r="AM83" s="285">
        <f t="shared" si="125"/>
        <v>0</v>
      </c>
      <c r="AN83" s="285">
        <f t="shared" si="193"/>
        <v>0</v>
      </c>
      <c r="AO83" s="291">
        <f t="shared" si="194"/>
        <v>0</v>
      </c>
    </row>
    <row r="84" spans="1:41">
      <c r="A84" s="304">
        <v>900156264</v>
      </c>
      <c r="B84" s="283" t="s">
        <v>419</v>
      </c>
      <c r="C84" s="285">
        <v>0</v>
      </c>
      <c r="D84" s="290">
        <v>0</v>
      </c>
      <c r="E84" s="291">
        <f t="shared" si="182"/>
        <v>0</v>
      </c>
      <c r="F84" s="285">
        <v>0</v>
      </c>
      <c r="G84" s="290">
        <v>516949641</v>
      </c>
      <c r="H84" s="293">
        <f t="shared" si="183"/>
        <v>516949641</v>
      </c>
      <c r="I84" s="285">
        <v>464995215</v>
      </c>
      <c r="J84" s="290">
        <v>243029523</v>
      </c>
      <c r="K84" s="291">
        <f t="shared" si="113"/>
        <v>708024738</v>
      </c>
      <c r="L84" s="285">
        <v>0</v>
      </c>
      <c r="M84" s="290">
        <v>0</v>
      </c>
      <c r="N84" s="293">
        <f t="shared" si="184"/>
        <v>0</v>
      </c>
      <c r="O84" s="285">
        <v>571041638</v>
      </c>
      <c r="P84" s="290">
        <v>16117739</v>
      </c>
      <c r="Q84" s="291">
        <f t="shared" si="185"/>
        <v>587159377</v>
      </c>
      <c r="R84" s="285">
        <v>554959287</v>
      </c>
      <c r="S84" s="290">
        <v>0</v>
      </c>
      <c r="T84" s="293">
        <f t="shared" si="186"/>
        <v>554959287</v>
      </c>
      <c r="U84" s="285">
        <v>332419144.80000001</v>
      </c>
      <c r="V84" s="290">
        <v>83104786.200000003</v>
      </c>
      <c r="W84" s="291">
        <f t="shared" si="187"/>
        <v>415523931</v>
      </c>
      <c r="X84" s="285">
        <v>364002176</v>
      </c>
      <c r="Y84" s="290">
        <v>40444686</v>
      </c>
      <c r="Z84" s="293">
        <f t="shared" si="188"/>
        <v>404446862</v>
      </c>
      <c r="AA84" s="285">
        <v>376388302.00000024</v>
      </c>
      <c r="AB84" s="290">
        <v>0</v>
      </c>
      <c r="AC84" s="291">
        <f t="shared" si="189"/>
        <v>376388302.00000024</v>
      </c>
      <c r="AD84" s="285">
        <v>0</v>
      </c>
      <c r="AE84" s="290">
        <v>0</v>
      </c>
      <c r="AF84" s="293">
        <f t="shared" si="190"/>
        <v>0</v>
      </c>
      <c r="AG84" s="285">
        <v>0</v>
      </c>
      <c r="AH84" s="290">
        <v>0</v>
      </c>
      <c r="AI84" s="291">
        <f t="shared" si="191"/>
        <v>0</v>
      </c>
      <c r="AJ84" s="285">
        <v>0</v>
      </c>
      <c r="AK84" s="290">
        <v>0</v>
      </c>
      <c r="AL84" s="293">
        <f t="shared" si="192"/>
        <v>0</v>
      </c>
      <c r="AM84" s="285">
        <f t="shared" si="125"/>
        <v>2663805762.8000002</v>
      </c>
      <c r="AN84" s="285">
        <f t="shared" si="193"/>
        <v>899646375.20000005</v>
      </c>
      <c r="AO84" s="291">
        <f t="shared" si="194"/>
        <v>3563452138</v>
      </c>
    </row>
    <row r="85" spans="1:41">
      <c r="A85" s="304">
        <v>900226715</v>
      </c>
      <c r="B85" s="283" t="s">
        <v>420</v>
      </c>
      <c r="C85" s="285">
        <v>0</v>
      </c>
      <c r="D85" s="290">
        <v>128571429</v>
      </c>
      <c r="E85" s="291">
        <f t="shared" si="182"/>
        <v>128571429</v>
      </c>
      <c r="F85" s="285">
        <v>0</v>
      </c>
      <c r="G85" s="290">
        <v>1337119616</v>
      </c>
      <c r="H85" s="293">
        <f t="shared" si="183"/>
        <v>1337119616</v>
      </c>
      <c r="I85" s="285">
        <v>85714286</v>
      </c>
      <c r="J85" s="290">
        <v>728571429</v>
      </c>
      <c r="K85" s="291">
        <f t="shared" ref="K85:K103" si="195">+J85+I85</f>
        <v>814285715</v>
      </c>
      <c r="L85" s="285">
        <v>128571429</v>
      </c>
      <c r="M85" s="290">
        <v>234208574</v>
      </c>
      <c r="N85" s="293">
        <f t="shared" si="184"/>
        <v>362780003</v>
      </c>
      <c r="O85" s="285">
        <v>112710937</v>
      </c>
      <c r="P85" s="290">
        <v>350000002</v>
      </c>
      <c r="Q85" s="291">
        <f t="shared" si="185"/>
        <v>462710939</v>
      </c>
      <c r="R85" s="285">
        <v>0</v>
      </c>
      <c r="S85" s="290">
        <v>350000002</v>
      </c>
      <c r="T85" s="293">
        <f t="shared" si="186"/>
        <v>350000002</v>
      </c>
      <c r="U85" s="285">
        <v>0</v>
      </c>
      <c r="V85" s="290">
        <v>1063293732</v>
      </c>
      <c r="W85" s="291">
        <f t="shared" si="187"/>
        <v>1063293732</v>
      </c>
      <c r="X85" s="285">
        <v>915484717</v>
      </c>
      <c r="Y85" s="290">
        <v>144185815</v>
      </c>
      <c r="Z85" s="293">
        <f t="shared" si="188"/>
        <v>1059670532</v>
      </c>
      <c r="AA85" s="285">
        <v>-112710937</v>
      </c>
      <c r="AB85" s="290">
        <v>755160011</v>
      </c>
      <c r="AC85" s="291">
        <f t="shared" si="189"/>
        <v>642449074</v>
      </c>
      <c r="AD85" s="285">
        <v>186012210</v>
      </c>
      <c r="AE85" s="290">
        <v>414670532</v>
      </c>
      <c r="AF85" s="293">
        <f t="shared" si="190"/>
        <v>600682742</v>
      </c>
      <c r="AG85" s="285">
        <v>0</v>
      </c>
      <c r="AH85" s="290">
        <v>0</v>
      </c>
      <c r="AI85" s="291">
        <f t="shared" si="191"/>
        <v>0</v>
      </c>
      <c r="AJ85" s="285">
        <v>0</v>
      </c>
      <c r="AK85" s="290">
        <v>498327449</v>
      </c>
      <c r="AL85" s="293">
        <f t="shared" si="192"/>
        <v>498327449</v>
      </c>
      <c r="AM85" s="285">
        <f t="shared" si="125"/>
        <v>1315782642</v>
      </c>
      <c r="AN85" s="285">
        <f t="shared" si="193"/>
        <v>6004108591</v>
      </c>
      <c r="AO85" s="291">
        <f t="shared" si="194"/>
        <v>7319891233</v>
      </c>
    </row>
    <row r="86" spans="1:41">
      <c r="A86" s="304">
        <v>900298372</v>
      </c>
      <c r="B86" s="283" t="s">
        <v>421</v>
      </c>
      <c r="C86" s="285">
        <v>0</v>
      </c>
      <c r="D86" s="290">
        <v>2500000000</v>
      </c>
      <c r="E86" s="291">
        <f>+D86+C86</f>
        <v>2500000000</v>
      </c>
      <c r="F86" s="285">
        <v>0</v>
      </c>
      <c r="G86" s="290">
        <v>107082220</v>
      </c>
      <c r="H86" s="293">
        <f>+G86+F86</f>
        <v>107082220</v>
      </c>
      <c r="I86" s="285">
        <v>0</v>
      </c>
      <c r="J86" s="290">
        <v>0</v>
      </c>
      <c r="K86" s="291">
        <f t="shared" si="195"/>
        <v>0</v>
      </c>
      <c r="L86" s="285">
        <v>1796729128</v>
      </c>
      <c r="M86" s="290">
        <v>0</v>
      </c>
      <c r="N86" s="293">
        <f>+M86+L86</f>
        <v>1796729128</v>
      </c>
      <c r="O86" s="285">
        <v>1729404164</v>
      </c>
      <c r="P86" s="290">
        <v>2500000000</v>
      </c>
      <c r="Q86" s="291">
        <f>+P86+O86</f>
        <v>4229404164</v>
      </c>
      <c r="R86" s="285">
        <v>5627068163</v>
      </c>
      <c r="S86" s="290">
        <v>515306640</v>
      </c>
      <c r="T86" s="293">
        <f>+S86+R86</f>
        <v>6142374803</v>
      </c>
      <c r="U86" s="285">
        <v>-276528670</v>
      </c>
      <c r="V86" s="290">
        <v>1509319487</v>
      </c>
      <c r="W86" s="291">
        <f>+V86+U86</f>
        <v>1232790817</v>
      </c>
      <c r="X86" s="285">
        <v>1043346622</v>
      </c>
      <c r="Y86" s="290">
        <v>0</v>
      </c>
      <c r="Z86" s="293">
        <f>+Y86+X86</f>
        <v>1043346622</v>
      </c>
      <c r="AA86" s="285">
        <v>2208366561</v>
      </c>
      <c r="AB86" s="290">
        <v>0</v>
      </c>
      <c r="AC86" s="291">
        <f>+AB86+AA86</f>
        <v>2208366561</v>
      </c>
      <c r="AD86" s="285">
        <v>2078944039</v>
      </c>
      <c r="AE86" s="290">
        <v>183739896</v>
      </c>
      <c r="AF86" s="293">
        <f>+AE86+AD86</f>
        <v>2262683935</v>
      </c>
      <c r="AG86" s="285">
        <v>1581686432</v>
      </c>
      <c r="AH86" s="290">
        <v>0</v>
      </c>
      <c r="AI86" s="291">
        <f>+AH86+AG86</f>
        <v>1581686432</v>
      </c>
      <c r="AJ86" s="285">
        <v>2431075986</v>
      </c>
      <c r="AK86" s="290">
        <v>509710917</v>
      </c>
      <c r="AL86" s="293">
        <f>+AK86+AJ86</f>
        <v>2940786903</v>
      </c>
      <c r="AM86" s="285">
        <f t="shared" si="125"/>
        <v>18220092425</v>
      </c>
      <c r="AN86" s="285">
        <f>+AK86+AE86+AH86+AB86+Y86+V86+S86+P86+M86+J86+G86+D86</f>
        <v>7825159160</v>
      </c>
      <c r="AO86" s="291">
        <f>+AN86+AM86</f>
        <v>26045251585</v>
      </c>
    </row>
    <row r="87" spans="1:41">
      <c r="A87" s="304">
        <v>900298372</v>
      </c>
      <c r="B87" s="283" t="s">
        <v>450</v>
      </c>
      <c r="C87" s="285">
        <v>0</v>
      </c>
      <c r="D87" s="290">
        <v>13329805027</v>
      </c>
      <c r="E87" s="291">
        <f>+D87+C87</f>
        <v>13329805027</v>
      </c>
      <c r="F87" s="285">
        <v>16344179920</v>
      </c>
      <c r="G87" s="290">
        <v>7411942649</v>
      </c>
      <c r="H87" s="293">
        <f>+G87+F87</f>
        <v>23756122569</v>
      </c>
      <c r="I87" s="285">
        <v>18216203011</v>
      </c>
      <c r="J87" s="290">
        <v>0</v>
      </c>
      <c r="K87" s="291">
        <f t="shared" si="195"/>
        <v>18216203011</v>
      </c>
      <c r="L87" s="285">
        <v>16593447601</v>
      </c>
      <c r="M87" s="290">
        <v>0</v>
      </c>
      <c r="N87" s="293">
        <f>+M87+L87</f>
        <v>16593447601</v>
      </c>
      <c r="O87" s="285">
        <v>16450401091</v>
      </c>
      <c r="P87" s="290">
        <v>0</v>
      </c>
      <c r="Q87" s="291">
        <f>+P87+O87</f>
        <v>16450401091</v>
      </c>
      <c r="R87" s="285">
        <v>12391011527</v>
      </c>
      <c r="S87" s="290">
        <v>0</v>
      </c>
      <c r="T87" s="293">
        <f>+S87+R87</f>
        <v>12391011527</v>
      </c>
      <c r="U87" s="285">
        <v>16488840309</v>
      </c>
      <c r="V87" s="290">
        <v>0</v>
      </c>
      <c r="W87" s="291">
        <f>+V87+U87</f>
        <v>16488840309</v>
      </c>
      <c r="X87" s="285">
        <v>16928542589</v>
      </c>
      <c r="Y87" s="290">
        <v>0</v>
      </c>
      <c r="Z87" s="293">
        <f>+Y87+X87</f>
        <v>16928542589</v>
      </c>
      <c r="AA87" s="285">
        <v>16085829257</v>
      </c>
      <c r="AB87" s="290">
        <v>0</v>
      </c>
      <c r="AC87" s="291">
        <f>+AB87+AA87</f>
        <v>16085829257</v>
      </c>
      <c r="AD87" s="285">
        <v>16928452589</v>
      </c>
      <c r="AE87" s="290">
        <v>0</v>
      </c>
      <c r="AF87" s="293">
        <f>+AE87+AD87</f>
        <v>16928452589</v>
      </c>
      <c r="AG87" s="285">
        <v>16446888509</v>
      </c>
      <c r="AH87" s="290">
        <v>0</v>
      </c>
      <c r="AI87" s="291">
        <f>+AH87+AG87</f>
        <v>16446888509</v>
      </c>
      <c r="AJ87" s="285">
        <v>16268776429</v>
      </c>
      <c r="AK87" s="290">
        <v>0</v>
      </c>
      <c r="AL87" s="293">
        <f>+AK87+AJ87</f>
        <v>16268776429</v>
      </c>
      <c r="AM87" s="285">
        <f t="shared" si="125"/>
        <v>179142572832</v>
      </c>
      <c r="AN87" s="285">
        <f>+AK87+AE87+AH87+AB87+Y87+V87+S87+P87+M87+J87+G87+D87</f>
        <v>20741747676</v>
      </c>
      <c r="AO87" s="291">
        <f>+AN87+AM87</f>
        <v>199884320508</v>
      </c>
    </row>
    <row r="88" spans="1:41">
      <c r="A88" s="304">
        <v>900372442</v>
      </c>
      <c r="B88" s="283" t="s">
        <v>422</v>
      </c>
      <c r="C88" s="285">
        <v>0</v>
      </c>
      <c r="D88" s="290">
        <v>0</v>
      </c>
      <c r="E88" s="291">
        <f t="shared" ref="E88:E89" si="196">+D88+C88</f>
        <v>0</v>
      </c>
      <c r="F88" s="285">
        <v>0</v>
      </c>
      <c r="G88" s="290">
        <v>0</v>
      </c>
      <c r="H88" s="293">
        <f t="shared" ref="H88:H89" si="197">+G88+F88</f>
        <v>0</v>
      </c>
      <c r="I88" s="285">
        <v>0</v>
      </c>
      <c r="J88" s="290">
        <v>0</v>
      </c>
      <c r="K88" s="291">
        <f t="shared" si="195"/>
        <v>0</v>
      </c>
      <c r="L88" s="285">
        <v>0</v>
      </c>
      <c r="M88" s="290">
        <v>0</v>
      </c>
      <c r="N88" s="293">
        <f t="shared" ref="N88:N89" si="198">+M88+L88</f>
        <v>0</v>
      </c>
      <c r="O88" s="285">
        <v>0</v>
      </c>
      <c r="P88" s="290">
        <v>0</v>
      </c>
      <c r="Q88" s="291">
        <f t="shared" ref="Q88:Q89" si="199">+P88+O88</f>
        <v>0</v>
      </c>
      <c r="R88" s="285">
        <v>0</v>
      </c>
      <c r="S88" s="290">
        <v>0</v>
      </c>
      <c r="T88" s="293">
        <f t="shared" ref="T88:T89" si="200">+S88+R88</f>
        <v>0</v>
      </c>
      <c r="U88" s="285">
        <v>0</v>
      </c>
      <c r="V88" s="290">
        <v>0</v>
      </c>
      <c r="W88" s="291">
        <f t="shared" ref="W88:W89" si="201">+V88+U88</f>
        <v>0</v>
      </c>
      <c r="X88" s="285">
        <v>0</v>
      </c>
      <c r="Y88" s="290">
        <v>0</v>
      </c>
      <c r="Z88" s="293">
        <f t="shared" ref="Z88:Z89" si="202">+Y88+X88</f>
        <v>0</v>
      </c>
      <c r="AA88" s="285">
        <v>0</v>
      </c>
      <c r="AB88" s="290">
        <v>0</v>
      </c>
      <c r="AC88" s="291">
        <f t="shared" ref="AC88:AC89" si="203">+AB88+AA88</f>
        <v>0</v>
      </c>
      <c r="AD88" s="285">
        <v>0</v>
      </c>
      <c r="AE88" s="290">
        <v>0</v>
      </c>
      <c r="AF88" s="293">
        <f t="shared" ref="AF88:AF89" si="204">+AE88+AD88</f>
        <v>0</v>
      </c>
      <c r="AG88" s="285">
        <v>0</v>
      </c>
      <c r="AH88" s="290">
        <v>0</v>
      </c>
      <c r="AI88" s="291">
        <f t="shared" ref="AI88:AI89" si="205">+AH88+AG88</f>
        <v>0</v>
      </c>
      <c r="AJ88" s="285">
        <v>0</v>
      </c>
      <c r="AK88" s="290">
        <v>0</v>
      </c>
      <c r="AL88" s="293">
        <f t="shared" ref="AL88:AL89" si="206">+AK88+AJ88</f>
        <v>0</v>
      </c>
      <c r="AM88" s="285">
        <f t="shared" si="125"/>
        <v>0</v>
      </c>
      <c r="AN88" s="285">
        <f t="shared" ref="AN88:AN89" si="207">+AK88+AE88+AH88+AB88+Y88+V88+S88+P88+M88+J88+G88+D88</f>
        <v>0</v>
      </c>
      <c r="AO88" s="291">
        <f t="shared" ref="AO88:AO89" si="208">+AN88+AM88</f>
        <v>0</v>
      </c>
    </row>
    <row r="89" spans="1:41">
      <c r="A89" s="304">
        <v>900604350</v>
      </c>
      <c r="B89" s="283" t="s">
        <v>423</v>
      </c>
      <c r="C89" s="285">
        <v>0</v>
      </c>
      <c r="D89" s="290">
        <v>20648026</v>
      </c>
      <c r="E89" s="291">
        <f t="shared" si="196"/>
        <v>20648026</v>
      </c>
      <c r="F89" s="285">
        <v>0</v>
      </c>
      <c r="G89" s="290">
        <v>4104536</v>
      </c>
      <c r="H89" s="293">
        <f t="shared" si="197"/>
        <v>4104536</v>
      </c>
      <c r="I89" s="285">
        <v>4115077</v>
      </c>
      <c r="J89" s="290">
        <v>0</v>
      </c>
      <c r="K89" s="291">
        <f t="shared" si="195"/>
        <v>4115077</v>
      </c>
      <c r="L89" s="285">
        <v>3359172</v>
      </c>
      <c r="M89" s="290">
        <v>17785021</v>
      </c>
      <c r="N89" s="293">
        <f t="shared" si="198"/>
        <v>21144193</v>
      </c>
      <c r="O89" s="285">
        <v>42508633</v>
      </c>
      <c r="P89" s="290">
        <v>19477593</v>
      </c>
      <c r="Q89" s="291">
        <f t="shared" si="199"/>
        <v>61986226</v>
      </c>
      <c r="R89" s="285">
        <v>4931734</v>
      </c>
      <c r="S89" s="290">
        <v>0</v>
      </c>
      <c r="T89" s="293">
        <f t="shared" si="200"/>
        <v>4931734</v>
      </c>
      <c r="U89" s="285">
        <v>4641654</v>
      </c>
      <c r="V89" s="290">
        <v>75055756</v>
      </c>
      <c r="W89" s="291">
        <f t="shared" si="201"/>
        <v>79697410</v>
      </c>
      <c r="X89" s="285">
        <v>5924693</v>
      </c>
      <c r="Y89" s="290">
        <v>0</v>
      </c>
      <c r="Z89" s="293">
        <f t="shared" si="202"/>
        <v>5924693</v>
      </c>
      <c r="AA89" s="285">
        <v>49790080</v>
      </c>
      <c r="AB89" s="290">
        <v>12873284</v>
      </c>
      <c r="AC89" s="291">
        <f t="shared" si="203"/>
        <v>62663364</v>
      </c>
      <c r="AD89" s="285">
        <v>50994375</v>
      </c>
      <c r="AE89" s="290">
        <v>0</v>
      </c>
      <c r="AF89" s="293">
        <f t="shared" si="204"/>
        <v>50994375</v>
      </c>
      <c r="AG89" s="285">
        <v>0</v>
      </c>
      <c r="AH89" s="290">
        <v>10961576</v>
      </c>
      <c r="AI89" s="291">
        <f t="shared" si="205"/>
        <v>10961576</v>
      </c>
      <c r="AJ89" s="285">
        <v>1523061</v>
      </c>
      <c r="AK89" s="290">
        <v>31112989</v>
      </c>
      <c r="AL89" s="293">
        <f t="shared" si="206"/>
        <v>32636050</v>
      </c>
      <c r="AM89" s="285">
        <f t="shared" si="125"/>
        <v>167788479</v>
      </c>
      <c r="AN89" s="285">
        <f t="shared" si="207"/>
        <v>192018781</v>
      </c>
      <c r="AO89" s="291">
        <f t="shared" si="208"/>
        <v>359807260</v>
      </c>
    </row>
    <row r="90" spans="1:41">
      <c r="A90" s="304">
        <v>900914254</v>
      </c>
      <c r="B90" s="283" t="s">
        <v>424</v>
      </c>
      <c r="C90" s="285">
        <v>0</v>
      </c>
      <c r="D90" s="290">
        <v>499167</v>
      </c>
      <c r="E90" s="291">
        <f t="shared" si="114"/>
        <v>499167</v>
      </c>
      <c r="F90" s="285">
        <v>0</v>
      </c>
      <c r="G90" s="290">
        <v>0</v>
      </c>
      <c r="H90" s="293">
        <f t="shared" si="115"/>
        <v>0</v>
      </c>
      <c r="I90" s="285">
        <v>0</v>
      </c>
      <c r="J90" s="290">
        <v>0</v>
      </c>
      <c r="K90" s="291">
        <f t="shared" si="195"/>
        <v>0</v>
      </c>
      <c r="L90" s="285">
        <v>0</v>
      </c>
      <c r="M90" s="290">
        <v>0</v>
      </c>
      <c r="N90" s="293">
        <f t="shared" si="116"/>
        <v>0</v>
      </c>
      <c r="O90" s="285">
        <v>0</v>
      </c>
      <c r="P90" s="290">
        <v>0</v>
      </c>
      <c r="Q90" s="291">
        <f t="shared" si="117"/>
        <v>0</v>
      </c>
      <c r="R90" s="285">
        <v>0</v>
      </c>
      <c r="S90" s="290">
        <v>0</v>
      </c>
      <c r="T90" s="293">
        <f t="shared" si="118"/>
        <v>0</v>
      </c>
      <c r="U90" s="285">
        <v>400287</v>
      </c>
      <c r="V90" s="290">
        <v>0</v>
      </c>
      <c r="W90" s="291">
        <f t="shared" si="119"/>
        <v>400287</v>
      </c>
      <c r="X90" s="285">
        <v>0</v>
      </c>
      <c r="Y90" s="290">
        <v>0</v>
      </c>
      <c r="Z90" s="293">
        <f t="shared" si="120"/>
        <v>0</v>
      </c>
      <c r="AA90" s="285">
        <v>0</v>
      </c>
      <c r="AB90" s="290">
        <v>0</v>
      </c>
      <c r="AC90" s="291">
        <f t="shared" si="121"/>
        <v>0</v>
      </c>
      <c r="AD90" s="285">
        <v>0</v>
      </c>
      <c r="AE90" s="290">
        <v>0</v>
      </c>
      <c r="AF90" s="293">
        <f t="shared" si="122"/>
        <v>0</v>
      </c>
      <c r="AG90" s="285">
        <v>0</v>
      </c>
      <c r="AH90" s="290">
        <v>0</v>
      </c>
      <c r="AI90" s="291">
        <f t="shared" si="123"/>
        <v>0</v>
      </c>
      <c r="AJ90" s="285">
        <v>0</v>
      </c>
      <c r="AK90" s="290">
        <v>0</v>
      </c>
      <c r="AL90" s="293">
        <f t="shared" si="124"/>
        <v>0</v>
      </c>
      <c r="AM90" s="285">
        <f t="shared" si="125"/>
        <v>400287</v>
      </c>
      <c r="AN90" s="285">
        <f t="shared" si="126"/>
        <v>499167</v>
      </c>
      <c r="AO90" s="291">
        <f t="shared" si="127"/>
        <v>899454</v>
      </c>
    </row>
    <row r="91" spans="1:41">
      <c r="A91" s="304">
        <v>900935126</v>
      </c>
      <c r="B91" s="283" t="s">
        <v>425</v>
      </c>
      <c r="C91" s="285">
        <v>0</v>
      </c>
      <c r="D91" s="290">
        <v>84291466</v>
      </c>
      <c r="E91" s="291">
        <f t="shared" si="114"/>
        <v>84291466</v>
      </c>
      <c r="F91" s="285">
        <v>0</v>
      </c>
      <c r="G91" s="290">
        <v>0</v>
      </c>
      <c r="H91" s="293">
        <f t="shared" si="115"/>
        <v>0</v>
      </c>
      <c r="I91" s="285">
        <v>0</v>
      </c>
      <c r="J91" s="290">
        <v>0</v>
      </c>
      <c r="K91" s="291">
        <f t="shared" si="195"/>
        <v>0</v>
      </c>
      <c r="L91" s="285">
        <v>0</v>
      </c>
      <c r="M91" s="290">
        <v>0</v>
      </c>
      <c r="N91" s="293">
        <f t="shared" si="116"/>
        <v>0</v>
      </c>
      <c r="O91" s="285">
        <v>0</v>
      </c>
      <c r="P91" s="290">
        <v>0</v>
      </c>
      <c r="Q91" s="291">
        <f t="shared" si="117"/>
        <v>0</v>
      </c>
      <c r="R91" s="285">
        <v>0</v>
      </c>
      <c r="S91" s="290">
        <v>0</v>
      </c>
      <c r="T91" s="293">
        <f t="shared" si="118"/>
        <v>0</v>
      </c>
      <c r="U91" s="285">
        <v>0</v>
      </c>
      <c r="V91" s="290">
        <v>0</v>
      </c>
      <c r="W91" s="291">
        <f t="shared" si="119"/>
        <v>0</v>
      </c>
      <c r="X91" s="285">
        <v>0</v>
      </c>
      <c r="Y91" s="290">
        <v>0</v>
      </c>
      <c r="Z91" s="293">
        <f t="shared" si="120"/>
        <v>0</v>
      </c>
      <c r="AA91" s="285">
        <v>528288248</v>
      </c>
      <c r="AB91" s="290">
        <v>41711752</v>
      </c>
      <c r="AC91" s="291">
        <f t="shared" si="121"/>
        <v>570000000</v>
      </c>
      <c r="AD91" s="285">
        <v>0</v>
      </c>
      <c r="AE91" s="290">
        <v>0</v>
      </c>
      <c r="AF91" s="293">
        <f t="shared" si="122"/>
        <v>0</v>
      </c>
      <c r="AG91" s="285">
        <v>0</v>
      </c>
      <c r="AH91" s="290">
        <v>0</v>
      </c>
      <c r="AI91" s="291">
        <f t="shared" si="123"/>
        <v>0</v>
      </c>
      <c r="AJ91" s="285">
        <v>194813294</v>
      </c>
      <c r="AK91" s="290">
        <v>13449936</v>
      </c>
      <c r="AL91" s="293">
        <f t="shared" si="124"/>
        <v>208263230</v>
      </c>
      <c r="AM91" s="285">
        <f t="shared" si="125"/>
        <v>723101542</v>
      </c>
      <c r="AN91" s="285">
        <f t="shared" si="126"/>
        <v>139453154</v>
      </c>
      <c r="AO91" s="291">
        <f t="shared" si="127"/>
        <v>862554696</v>
      </c>
    </row>
    <row r="92" spans="1:41">
      <c r="A92" s="304">
        <v>901021565</v>
      </c>
      <c r="B92" s="283" t="s">
        <v>426</v>
      </c>
      <c r="C92" s="285">
        <v>0</v>
      </c>
      <c r="D92" s="290">
        <v>0</v>
      </c>
      <c r="E92" s="291">
        <f t="shared" si="114"/>
        <v>0</v>
      </c>
      <c r="F92" s="285">
        <v>0</v>
      </c>
      <c r="G92" s="290">
        <v>41626349</v>
      </c>
      <c r="H92" s="293">
        <f t="shared" si="115"/>
        <v>41626349</v>
      </c>
      <c r="I92" s="285">
        <v>0</v>
      </c>
      <c r="J92" s="290">
        <v>11782481</v>
      </c>
      <c r="K92" s="291">
        <f t="shared" si="195"/>
        <v>11782481</v>
      </c>
      <c r="L92" s="285">
        <v>0</v>
      </c>
      <c r="M92" s="290">
        <v>11782481</v>
      </c>
      <c r="N92" s="293">
        <f t="shared" si="116"/>
        <v>11782481</v>
      </c>
      <c r="O92" s="285">
        <v>13023677.5</v>
      </c>
      <c r="P92" s="290">
        <v>13023677.5</v>
      </c>
      <c r="Q92" s="291">
        <f t="shared" si="117"/>
        <v>26047355</v>
      </c>
      <c r="R92" s="285">
        <v>46034276.600000001</v>
      </c>
      <c r="S92" s="290">
        <v>24787687.399999999</v>
      </c>
      <c r="T92" s="293">
        <f t="shared" si="118"/>
        <v>70821964</v>
      </c>
      <c r="U92" s="285">
        <v>0</v>
      </c>
      <c r="V92" s="290">
        <v>18488612</v>
      </c>
      <c r="W92" s="291">
        <f t="shared" si="119"/>
        <v>18488612</v>
      </c>
      <c r="X92" s="285">
        <v>0</v>
      </c>
      <c r="Y92" s="290">
        <v>43902693</v>
      </c>
      <c r="Z92" s="293">
        <f t="shared" si="120"/>
        <v>43902693</v>
      </c>
      <c r="AA92" s="285">
        <v>0</v>
      </c>
      <c r="AB92" s="290">
        <v>12088274</v>
      </c>
      <c r="AC92" s="291">
        <f t="shared" si="121"/>
        <v>12088274</v>
      </c>
      <c r="AD92" s="285">
        <v>0</v>
      </c>
      <c r="AE92" s="290">
        <v>0</v>
      </c>
      <c r="AF92" s="293">
        <f t="shared" si="122"/>
        <v>0</v>
      </c>
      <c r="AG92" s="285">
        <v>0</v>
      </c>
      <c r="AH92" s="290">
        <v>0</v>
      </c>
      <c r="AI92" s="291">
        <f t="shared" si="123"/>
        <v>0</v>
      </c>
      <c r="AJ92" s="285">
        <v>0</v>
      </c>
      <c r="AK92" s="290">
        <v>89601472</v>
      </c>
      <c r="AL92" s="293">
        <f t="shared" si="124"/>
        <v>89601472</v>
      </c>
      <c r="AM92" s="285">
        <f t="shared" si="125"/>
        <v>59057954.100000001</v>
      </c>
      <c r="AN92" s="285">
        <f t="shared" si="126"/>
        <v>267083726.90000001</v>
      </c>
      <c r="AO92" s="291">
        <f t="shared" si="127"/>
        <v>326141681</v>
      </c>
    </row>
    <row r="93" spans="1:41">
      <c r="A93" s="304">
        <v>901093846</v>
      </c>
      <c r="B93" s="283" t="s">
        <v>427</v>
      </c>
      <c r="C93" s="285">
        <v>0</v>
      </c>
      <c r="D93" s="290">
        <v>0</v>
      </c>
      <c r="E93" s="291">
        <f t="shared" si="114"/>
        <v>0</v>
      </c>
      <c r="F93" s="285">
        <v>0</v>
      </c>
      <c r="G93" s="290">
        <v>0</v>
      </c>
      <c r="H93" s="293">
        <f t="shared" si="115"/>
        <v>0</v>
      </c>
      <c r="I93" s="285">
        <v>0</v>
      </c>
      <c r="J93" s="290">
        <v>0</v>
      </c>
      <c r="K93" s="291">
        <f t="shared" si="195"/>
        <v>0</v>
      </c>
      <c r="L93" s="285">
        <v>0</v>
      </c>
      <c r="M93" s="290">
        <v>0</v>
      </c>
      <c r="N93" s="293">
        <f t="shared" si="116"/>
        <v>0</v>
      </c>
      <c r="O93" s="285">
        <v>0</v>
      </c>
      <c r="P93" s="290">
        <v>0</v>
      </c>
      <c r="Q93" s="291">
        <f t="shared" si="117"/>
        <v>0</v>
      </c>
      <c r="R93" s="285">
        <v>0</v>
      </c>
      <c r="S93" s="290">
        <v>0</v>
      </c>
      <c r="T93" s="293">
        <f t="shared" si="118"/>
        <v>0</v>
      </c>
      <c r="U93" s="285">
        <v>0</v>
      </c>
      <c r="V93" s="290">
        <v>0</v>
      </c>
      <c r="W93" s="291">
        <f t="shared" si="119"/>
        <v>0</v>
      </c>
      <c r="X93" s="285">
        <v>0</v>
      </c>
      <c r="Y93" s="290">
        <v>0</v>
      </c>
      <c r="Z93" s="293">
        <f t="shared" si="120"/>
        <v>0</v>
      </c>
      <c r="AA93" s="285">
        <v>0</v>
      </c>
      <c r="AB93" s="290">
        <v>0</v>
      </c>
      <c r="AC93" s="291">
        <f t="shared" si="121"/>
        <v>0</v>
      </c>
      <c r="AD93" s="285">
        <v>0</v>
      </c>
      <c r="AE93" s="290">
        <v>0</v>
      </c>
      <c r="AF93" s="293">
        <f t="shared" si="122"/>
        <v>0</v>
      </c>
      <c r="AG93" s="285">
        <v>0</v>
      </c>
      <c r="AH93" s="290">
        <v>0</v>
      </c>
      <c r="AI93" s="291">
        <f t="shared" si="123"/>
        <v>0</v>
      </c>
      <c r="AJ93" s="285">
        <v>0</v>
      </c>
      <c r="AK93" s="290">
        <v>0</v>
      </c>
      <c r="AL93" s="293">
        <f t="shared" si="124"/>
        <v>0</v>
      </c>
      <c r="AM93" s="285">
        <f t="shared" si="125"/>
        <v>0</v>
      </c>
      <c r="AN93" s="285">
        <f t="shared" si="126"/>
        <v>0</v>
      </c>
      <c r="AO93" s="291">
        <f t="shared" si="127"/>
        <v>0</v>
      </c>
    </row>
    <row r="94" spans="1:41">
      <c r="A94" s="304">
        <v>901097473</v>
      </c>
      <c r="B94" s="283" t="s">
        <v>428</v>
      </c>
      <c r="C94" s="285">
        <v>0</v>
      </c>
      <c r="D94" s="290">
        <v>0</v>
      </c>
      <c r="E94" s="291">
        <f>+D94+C94</f>
        <v>0</v>
      </c>
      <c r="F94" s="285">
        <v>0</v>
      </c>
      <c r="G94" s="290">
        <v>0</v>
      </c>
      <c r="H94" s="293">
        <f>+G94+F94</f>
        <v>0</v>
      </c>
      <c r="I94" s="285">
        <v>0</v>
      </c>
      <c r="J94" s="290">
        <v>0</v>
      </c>
      <c r="K94" s="291">
        <f t="shared" si="195"/>
        <v>0</v>
      </c>
      <c r="L94" s="285">
        <v>0</v>
      </c>
      <c r="M94" s="290">
        <v>0</v>
      </c>
      <c r="N94" s="293">
        <f>+M94+L94</f>
        <v>0</v>
      </c>
      <c r="O94" s="285">
        <v>0</v>
      </c>
      <c r="P94" s="290">
        <v>0</v>
      </c>
      <c r="Q94" s="291">
        <f>+P94+O94</f>
        <v>0</v>
      </c>
      <c r="R94" s="285">
        <v>0</v>
      </c>
      <c r="S94" s="290">
        <v>0</v>
      </c>
      <c r="T94" s="293">
        <f>+S94+R94</f>
        <v>0</v>
      </c>
      <c r="U94" s="285">
        <v>0</v>
      </c>
      <c r="V94" s="290">
        <v>0</v>
      </c>
      <c r="W94" s="291">
        <f>+V94+U94</f>
        <v>0</v>
      </c>
      <c r="X94" s="285">
        <v>0</v>
      </c>
      <c r="Y94" s="290">
        <v>0</v>
      </c>
      <c r="Z94" s="293">
        <f>+Y94+X94</f>
        <v>0</v>
      </c>
      <c r="AA94" s="285">
        <v>0</v>
      </c>
      <c r="AB94" s="290">
        <v>0</v>
      </c>
      <c r="AC94" s="291">
        <f>+AB94+AA94</f>
        <v>0</v>
      </c>
      <c r="AD94" s="285">
        <v>0</v>
      </c>
      <c r="AE94" s="290">
        <v>0</v>
      </c>
      <c r="AF94" s="293">
        <f>+AE94+AD94</f>
        <v>0</v>
      </c>
      <c r="AG94" s="285">
        <v>0</v>
      </c>
      <c r="AH94" s="290">
        <v>0</v>
      </c>
      <c r="AI94" s="291">
        <f>+AH94+AG94</f>
        <v>0</v>
      </c>
      <c r="AJ94" s="285">
        <v>0</v>
      </c>
      <c r="AK94" s="290">
        <v>0</v>
      </c>
      <c r="AL94" s="293">
        <f>+AK94+AJ94</f>
        <v>0</v>
      </c>
      <c r="AM94" s="285">
        <f t="shared" si="125"/>
        <v>0</v>
      </c>
      <c r="AN94" s="285">
        <f>+AK94+AE94+AH94+AB94+Y94+V94+S94+P94+M94+J94+G94+D94</f>
        <v>0</v>
      </c>
      <c r="AO94" s="291">
        <f>+AN94+AM94</f>
        <v>0</v>
      </c>
    </row>
    <row r="95" spans="1:41">
      <c r="A95" s="304">
        <v>800105552</v>
      </c>
      <c r="B95" s="283" t="s">
        <v>429</v>
      </c>
      <c r="C95" s="285">
        <v>0</v>
      </c>
      <c r="D95" s="290">
        <v>0</v>
      </c>
      <c r="E95" s="291">
        <f t="shared" ref="E95:E97" si="209">+D95+C95</f>
        <v>0</v>
      </c>
      <c r="F95" s="285">
        <v>0</v>
      </c>
      <c r="G95" s="290">
        <v>0</v>
      </c>
      <c r="H95" s="293">
        <f t="shared" ref="H95:H97" si="210">+G95+F95</f>
        <v>0</v>
      </c>
      <c r="I95" s="285">
        <v>0</v>
      </c>
      <c r="J95" s="290">
        <v>0</v>
      </c>
      <c r="K95" s="291">
        <f t="shared" si="195"/>
        <v>0</v>
      </c>
      <c r="L95" s="285">
        <v>0</v>
      </c>
      <c r="M95" s="290">
        <v>0</v>
      </c>
      <c r="N95" s="293">
        <f t="shared" ref="N95:N97" si="211">+M95+L95</f>
        <v>0</v>
      </c>
      <c r="O95" s="285">
        <v>0</v>
      </c>
      <c r="P95" s="290">
        <v>0</v>
      </c>
      <c r="Q95" s="291">
        <f t="shared" ref="Q95:Q97" si="212">+P95+O95</f>
        <v>0</v>
      </c>
      <c r="R95" s="285">
        <v>0</v>
      </c>
      <c r="S95" s="290">
        <v>0</v>
      </c>
      <c r="T95" s="293">
        <f t="shared" ref="T95:T97" si="213">+S95+R95</f>
        <v>0</v>
      </c>
      <c r="U95" s="285">
        <v>0</v>
      </c>
      <c r="V95" s="290">
        <v>0</v>
      </c>
      <c r="W95" s="291">
        <f t="shared" ref="W95:W97" si="214">+V95+U95</f>
        <v>0</v>
      </c>
      <c r="X95" s="285">
        <v>0</v>
      </c>
      <c r="Y95" s="290">
        <v>0</v>
      </c>
      <c r="Z95" s="293">
        <f t="shared" ref="Z95:Z97" si="215">+Y95+X95</f>
        <v>0</v>
      </c>
      <c r="AA95" s="285">
        <v>0</v>
      </c>
      <c r="AB95" s="290">
        <v>0</v>
      </c>
      <c r="AC95" s="291">
        <f t="shared" ref="AC95:AC97" si="216">+AB95+AA95</f>
        <v>0</v>
      </c>
      <c r="AD95" s="285">
        <v>0</v>
      </c>
      <c r="AE95" s="290">
        <v>0</v>
      </c>
      <c r="AF95" s="293">
        <f t="shared" ref="AF95:AF97" si="217">+AE95+AD95</f>
        <v>0</v>
      </c>
      <c r="AG95" s="285">
        <v>0</v>
      </c>
      <c r="AH95" s="290">
        <v>0</v>
      </c>
      <c r="AI95" s="291">
        <f t="shared" ref="AI95:AI97" si="218">+AH95+AG95</f>
        <v>0</v>
      </c>
      <c r="AJ95" s="285">
        <v>0</v>
      </c>
      <c r="AK95" s="290">
        <v>0</v>
      </c>
      <c r="AL95" s="293">
        <f t="shared" ref="AL95:AL97" si="219">+AK95+AJ95</f>
        <v>0</v>
      </c>
      <c r="AM95" s="285">
        <f t="shared" si="125"/>
        <v>0</v>
      </c>
      <c r="AN95" s="285">
        <f t="shared" ref="AN95:AN97" si="220">+AK95+AE95+AH95+AB95+Y95+V95+S95+P95+M95+J95+G95+D95</f>
        <v>0</v>
      </c>
      <c r="AO95" s="291">
        <f t="shared" ref="AO95:AO97" si="221">+AN95+AM95</f>
        <v>0</v>
      </c>
    </row>
    <row r="96" spans="1:41">
      <c r="A96" s="304" t="s">
        <v>430</v>
      </c>
      <c r="B96" s="283" t="s">
        <v>431</v>
      </c>
      <c r="C96" s="285">
        <v>0</v>
      </c>
      <c r="D96" s="290">
        <v>0</v>
      </c>
      <c r="E96" s="291">
        <f t="shared" si="209"/>
        <v>0</v>
      </c>
      <c r="F96" s="285">
        <v>0</v>
      </c>
      <c r="G96" s="290">
        <v>0</v>
      </c>
      <c r="H96" s="293">
        <f t="shared" si="210"/>
        <v>0</v>
      </c>
      <c r="I96" s="285">
        <v>0</v>
      </c>
      <c r="J96" s="290">
        <v>0</v>
      </c>
      <c r="K96" s="291">
        <f t="shared" si="195"/>
        <v>0</v>
      </c>
      <c r="L96" s="285">
        <v>0</v>
      </c>
      <c r="M96" s="290">
        <v>0</v>
      </c>
      <c r="N96" s="293">
        <f t="shared" si="211"/>
        <v>0</v>
      </c>
      <c r="O96" s="285">
        <v>0</v>
      </c>
      <c r="P96" s="290">
        <v>0</v>
      </c>
      <c r="Q96" s="291">
        <f t="shared" si="212"/>
        <v>0</v>
      </c>
      <c r="R96" s="285">
        <v>0</v>
      </c>
      <c r="S96" s="290">
        <v>0</v>
      </c>
      <c r="T96" s="293">
        <f t="shared" si="213"/>
        <v>0</v>
      </c>
      <c r="U96" s="285">
        <v>0</v>
      </c>
      <c r="V96" s="290">
        <v>0</v>
      </c>
      <c r="W96" s="291">
        <f t="shared" si="214"/>
        <v>0</v>
      </c>
      <c r="X96" s="285">
        <v>0</v>
      </c>
      <c r="Y96" s="290">
        <v>0</v>
      </c>
      <c r="Z96" s="293">
        <f t="shared" si="215"/>
        <v>0</v>
      </c>
      <c r="AA96" s="285">
        <v>0</v>
      </c>
      <c r="AB96" s="290">
        <v>0</v>
      </c>
      <c r="AC96" s="291">
        <f t="shared" si="216"/>
        <v>0</v>
      </c>
      <c r="AD96" s="285">
        <v>0</v>
      </c>
      <c r="AE96" s="290">
        <v>0</v>
      </c>
      <c r="AF96" s="293">
        <f t="shared" si="217"/>
        <v>0</v>
      </c>
      <c r="AG96" s="285">
        <v>0</v>
      </c>
      <c r="AH96" s="290">
        <v>0</v>
      </c>
      <c r="AI96" s="291">
        <f t="shared" si="218"/>
        <v>0</v>
      </c>
      <c r="AJ96" s="285">
        <v>0</v>
      </c>
      <c r="AK96" s="290">
        <v>0</v>
      </c>
      <c r="AL96" s="293">
        <f t="shared" si="219"/>
        <v>0</v>
      </c>
      <c r="AM96" s="285">
        <f t="shared" si="125"/>
        <v>0</v>
      </c>
      <c r="AN96" s="285">
        <f t="shared" si="220"/>
        <v>0</v>
      </c>
      <c r="AO96" s="291">
        <f t="shared" si="221"/>
        <v>0</v>
      </c>
    </row>
    <row r="97" spans="1:41" ht="16.5" thickBot="1">
      <c r="A97" s="304" t="s">
        <v>430</v>
      </c>
      <c r="B97" s="283" t="s">
        <v>432</v>
      </c>
      <c r="C97" s="285">
        <v>0</v>
      </c>
      <c r="D97" s="290">
        <v>0</v>
      </c>
      <c r="E97" s="291">
        <f t="shared" si="209"/>
        <v>0</v>
      </c>
      <c r="F97" s="285">
        <v>0</v>
      </c>
      <c r="G97" s="290">
        <v>0</v>
      </c>
      <c r="H97" s="293">
        <f t="shared" si="210"/>
        <v>0</v>
      </c>
      <c r="I97" s="285">
        <v>0</v>
      </c>
      <c r="J97" s="290">
        <v>0</v>
      </c>
      <c r="K97" s="291">
        <f t="shared" si="195"/>
        <v>0</v>
      </c>
      <c r="L97" s="285">
        <v>0</v>
      </c>
      <c r="M97" s="290">
        <v>0</v>
      </c>
      <c r="N97" s="293">
        <f t="shared" si="211"/>
        <v>0</v>
      </c>
      <c r="O97" s="285">
        <v>0</v>
      </c>
      <c r="P97" s="290">
        <v>0</v>
      </c>
      <c r="Q97" s="291">
        <f t="shared" si="212"/>
        <v>0</v>
      </c>
      <c r="R97" s="285">
        <v>0</v>
      </c>
      <c r="S97" s="290">
        <v>0</v>
      </c>
      <c r="T97" s="293">
        <f t="shared" si="213"/>
        <v>0</v>
      </c>
      <c r="U97" s="285">
        <v>0</v>
      </c>
      <c r="V97" s="290">
        <v>0</v>
      </c>
      <c r="W97" s="291">
        <f t="shared" si="214"/>
        <v>0</v>
      </c>
      <c r="X97" s="285">
        <v>0</v>
      </c>
      <c r="Y97" s="290">
        <v>0</v>
      </c>
      <c r="Z97" s="293">
        <f t="shared" si="215"/>
        <v>0</v>
      </c>
      <c r="AA97" s="285">
        <v>0</v>
      </c>
      <c r="AB97" s="290">
        <v>0</v>
      </c>
      <c r="AC97" s="291">
        <f t="shared" si="216"/>
        <v>0</v>
      </c>
      <c r="AD97" s="285">
        <v>0</v>
      </c>
      <c r="AE97" s="290">
        <v>0</v>
      </c>
      <c r="AF97" s="293">
        <f t="shared" si="217"/>
        <v>0</v>
      </c>
      <c r="AG97" s="285">
        <v>0</v>
      </c>
      <c r="AH97" s="290">
        <v>0</v>
      </c>
      <c r="AI97" s="291">
        <f t="shared" si="218"/>
        <v>0</v>
      </c>
      <c r="AJ97" s="285">
        <v>0</v>
      </c>
      <c r="AK97" s="290">
        <v>0</v>
      </c>
      <c r="AL97" s="293">
        <f t="shared" si="219"/>
        <v>0</v>
      </c>
      <c r="AM97" s="285">
        <f t="shared" si="125"/>
        <v>0</v>
      </c>
      <c r="AN97" s="285">
        <f t="shared" si="220"/>
        <v>0</v>
      </c>
      <c r="AO97" s="291">
        <f t="shared" si="221"/>
        <v>0</v>
      </c>
    </row>
    <row r="98" spans="1:41" ht="16.5" thickBot="1">
      <c r="A98" s="289"/>
      <c r="B98" s="311" t="s">
        <v>369</v>
      </c>
      <c r="C98" s="298">
        <f>+SUM(C99:C103)</f>
        <v>5203326043</v>
      </c>
      <c r="D98" s="298">
        <f>+SUM(D99:D103)</f>
        <v>0</v>
      </c>
      <c r="E98" s="298">
        <f t="shared" ref="E98:E115" si="222">+D98+C98</f>
        <v>5203326043</v>
      </c>
      <c r="F98" s="298">
        <f>+SUM(F99:F103)</f>
        <v>-151975476</v>
      </c>
      <c r="G98" s="298">
        <f>+SUM(G99:G103)</f>
        <v>5390980007</v>
      </c>
      <c r="H98" s="298">
        <f t="shared" ref="H98:H115" si="223">+G98+F98</f>
        <v>5239004531</v>
      </c>
      <c r="I98" s="298">
        <f>+SUM(I99:I103)</f>
        <v>5337324494</v>
      </c>
      <c r="J98" s="298">
        <f>+SUM(J99:J103)</f>
        <v>0</v>
      </c>
      <c r="K98" s="297">
        <f t="shared" si="195"/>
        <v>5337324494</v>
      </c>
      <c r="L98" s="298">
        <f>+SUM(L99:L103)</f>
        <v>5197268305</v>
      </c>
      <c r="M98" s="298">
        <f>+SUM(M99:M103)</f>
        <v>308041373</v>
      </c>
      <c r="N98" s="328">
        <f t="shared" ref="N98:N115" si="224">+M98+L98</f>
        <v>5505309678</v>
      </c>
      <c r="O98" s="298">
        <f>+SUM(O99:O103)</f>
        <v>5337059138</v>
      </c>
      <c r="P98" s="298">
        <f>+SUM(P99:P103)</f>
        <v>0</v>
      </c>
      <c r="Q98" s="301">
        <f t="shared" ref="Q98:Q115" si="225">+P98+O98</f>
        <v>5337059138</v>
      </c>
      <c r="R98" s="298">
        <f>+SUM(R99:R103)</f>
        <v>9333094976</v>
      </c>
      <c r="S98" s="298">
        <f>+SUM(S99:S103)</f>
        <v>1992925043</v>
      </c>
      <c r="T98" s="299">
        <f t="shared" ref="T98:T115" si="226">+S98+R98</f>
        <v>11326020019</v>
      </c>
      <c r="U98" s="298">
        <f>+SUM(U99:U103)</f>
        <v>2466400813</v>
      </c>
      <c r="V98" s="298">
        <f>+SUM(V99:V103)</f>
        <v>1118693637</v>
      </c>
      <c r="W98" s="299">
        <f t="shared" ref="W98:W115" si="227">+V98+U98</f>
        <v>3585094450</v>
      </c>
      <c r="X98" s="298">
        <f>+SUM(X99:X103)</f>
        <v>4795184880</v>
      </c>
      <c r="Y98" s="298">
        <f>+SUM(Y99:Y103)</f>
        <v>0</v>
      </c>
      <c r="Z98" s="329">
        <f t="shared" ref="Z98:Z115" si="228">+Y98+X98</f>
        <v>4795184880</v>
      </c>
      <c r="AA98" s="298">
        <f>+SUM(AA99:AA103)</f>
        <v>2114125499</v>
      </c>
      <c r="AB98" s="298">
        <f>+SUM(AB99:AB103)</f>
        <v>3188851088.25</v>
      </c>
      <c r="AC98" s="299">
        <f t="shared" ref="AC98:AC115" si="229">+AB98+AA98</f>
        <v>5302976587.25</v>
      </c>
      <c r="AD98" s="298">
        <f>+SUM(AD99:AD103)</f>
        <v>6126041767</v>
      </c>
      <c r="AE98" s="298">
        <f>+SUM(AE99:AE103)</f>
        <v>143768805</v>
      </c>
      <c r="AF98" s="329">
        <f t="shared" ref="AF98:AF115" si="230">+AE98+AD98</f>
        <v>6269810572</v>
      </c>
      <c r="AG98" s="298">
        <f>+SUM(AG99:AG103)</f>
        <v>13062421660</v>
      </c>
      <c r="AH98" s="298">
        <f>+SUM(AH99:AH103)</f>
        <v>6216266510</v>
      </c>
      <c r="AI98" s="299">
        <f t="shared" ref="AI98:AI115" si="231">+AH98+AG98</f>
        <v>19278688170</v>
      </c>
      <c r="AJ98" s="298">
        <f>+SUM(AJ99:AJ103)</f>
        <v>9353201152</v>
      </c>
      <c r="AK98" s="298">
        <f>+SUM(AK99:AK103)</f>
        <v>727971</v>
      </c>
      <c r="AL98" s="297">
        <f t="shared" ref="AL98:AL115" si="232">+AK98+AJ98</f>
        <v>9353929123</v>
      </c>
      <c r="AM98" s="298">
        <f>+SUM(AM99:AM103)</f>
        <v>68173473251</v>
      </c>
      <c r="AN98" s="298">
        <f>+SUM(AN99:AN103)</f>
        <v>18360254434.25</v>
      </c>
      <c r="AO98" s="301">
        <f t="shared" ref="AO98:AO115" si="233">+AN98+AM98</f>
        <v>86533727685.25</v>
      </c>
    </row>
    <row r="99" spans="1:41">
      <c r="A99" s="304">
        <v>800246953</v>
      </c>
      <c r="B99" s="283" t="s">
        <v>373</v>
      </c>
      <c r="C99" s="285">
        <v>5203326043</v>
      </c>
      <c r="D99" s="290">
        <v>0</v>
      </c>
      <c r="E99" s="291">
        <f t="shared" si="222"/>
        <v>5203326043</v>
      </c>
      <c r="F99" s="285">
        <v>-151975476</v>
      </c>
      <c r="G99" s="290">
        <v>5203326043</v>
      </c>
      <c r="H99" s="293">
        <f t="shared" si="223"/>
        <v>5051350567</v>
      </c>
      <c r="I99" s="285">
        <v>5337324494</v>
      </c>
      <c r="J99" s="290">
        <v>0</v>
      </c>
      <c r="K99" s="291">
        <f t="shared" si="195"/>
        <v>5337324494</v>
      </c>
      <c r="L99" s="325">
        <v>5049634337</v>
      </c>
      <c r="M99" s="323">
        <v>0</v>
      </c>
      <c r="N99" s="293">
        <f t="shared" si="224"/>
        <v>5049634337</v>
      </c>
      <c r="O99" s="285">
        <v>5225061612</v>
      </c>
      <c r="P99" s="290">
        <v>0</v>
      </c>
      <c r="Q99" s="291">
        <f t="shared" si="225"/>
        <v>5225061612</v>
      </c>
      <c r="R99" s="285">
        <v>9237419710</v>
      </c>
      <c r="S99" s="290">
        <v>1992925043</v>
      </c>
      <c r="T99" s="291">
        <f t="shared" si="226"/>
        <v>11230344753</v>
      </c>
      <c r="U99" s="285">
        <v>2407414861</v>
      </c>
      <c r="V99" s="290">
        <v>0</v>
      </c>
      <c r="W99" s="291">
        <f t="shared" si="227"/>
        <v>2407414861</v>
      </c>
      <c r="X99" s="285">
        <v>4698853957</v>
      </c>
      <c r="Y99" s="290">
        <v>0</v>
      </c>
      <c r="Z99" s="293">
        <f t="shared" si="228"/>
        <v>4698853957</v>
      </c>
      <c r="AA99" s="285">
        <v>1856346431</v>
      </c>
      <c r="AB99" s="290">
        <v>0</v>
      </c>
      <c r="AC99" s="291">
        <f t="shared" si="229"/>
        <v>1856346431</v>
      </c>
      <c r="AD99" s="285">
        <v>6126041767</v>
      </c>
      <c r="AE99" s="290">
        <v>0</v>
      </c>
      <c r="AF99" s="293">
        <f t="shared" si="230"/>
        <v>6126041767</v>
      </c>
      <c r="AG99" s="285">
        <v>8144877740</v>
      </c>
      <c r="AH99" s="290">
        <v>0</v>
      </c>
      <c r="AI99" s="291">
        <f t="shared" si="231"/>
        <v>8144877740</v>
      </c>
      <c r="AJ99" s="285">
        <v>8014167597</v>
      </c>
      <c r="AK99" s="290">
        <v>0</v>
      </c>
      <c r="AL99" s="293">
        <f t="shared" si="232"/>
        <v>8014167597</v>
      </c>
      <c r="AM99" s="285">
        <f>+AJ99+AD99+AG99+AA99+X99+U99+R99+O99+L99+I99+F99+C99</f>
        <v>61148493073</v>
      </c>
      <c r="AN99" s="285">
        <f t="shared" ref="AN99:AN101" si="234">+AK99+AE99+AH99+AB99+Y99+V99+S99+P99+M99+J99+G99+D99</f>
        <v>7196251086</v>
      </c>
      <c r="AO99" s="291">
        <f t="shared" si="233"/>
        <v>68344744159</v>
      </c>
    </row>
    <row r="100" spans="1:41">
      <c r="A100" s="304">
        <v>800246953</v>
      </c>
      <c r="B100" s="283" t="s">
        <v>374</v>
      </c>
      <c r="C100" s="290">
        <v>0</v>
      </c>
      <c r="D100" s="290">
        <v>0</v>
      </c>
      <c r="E100" s="291">
        <f t="shared" si="222"/>
        <v>0</v>
      </c>
      <c r="F100" s="285">
        <v>0</v>
      </c>
      <c r="G100" s="290">
        <v>187653964</v>
      </c>
      <c r="H100" s="293">
        <f t="shared" si="223"/>
        <v>187653964</v>
      </c>
      <c r="I100" s="285">
        <v>0</v>
      </c>
      <c r="J100" s="290">
        <v>0</v>
      </c>
      <c r="K100" s="291">
        <f t="shared" si="195"/>
        <v>0</v>
      </c>
      <c r="L100" s="326">
        <v>147633968</v>
      </c>
      <c r="M100" s="323">
        <v>308041373</v>
      </c>
      <c r="N100" s="293">
        <f t="shared" si="224"/>
        <v>455675341</v>
      </c>
      <c r="O100" s="292">
        <v>111997526</v>
      </c>
      <c r="P100" s="290">
        <v>0</v>
      </c>
      <c r="Q100" s="291">
        <f t="shared" si="225"/>
        <v>111997526</v>
      </c>
      <c r="R100" s="292">
        <v>95675266</v>
      </c>
      <c r="S100" s="290">
        <v>0</v>
      </c>
      <c r="T100" s="291">
        <f t="shared" si="226"/>
        <v>95675266</v>
      </c>
      <c r="U100" s="292">
        <v>58985952</v>
      </c>
      <c r="V100" s="290">
        <v>1118693637</v>
      </c>
      <c r="W100" s="291">
        <f t="shared" si="227"/>
        <v>1177679589</v>
      </c>
      <c r="X100" s="290">
        <v>96330923</v>
      </c>
      <c r="Y100" s="290">
        <v>0</v>
      </c>
      <c r="Z100" s="293">
        <f t="shared" si="228"/>
        <v>96330923</v>
      </c>
      <c r="AA100" s="292">
        <v>257779068</v>
      </c>
      <c r="AB100" s="290">
        <v>3188851088.25</v>
      </c>
      <c r="AC100" s="291">
        <f t="shared" si="229"/>
        <v>3446630156.25</v>
      </c>
      <c r="AD100" s="290">
        <v>0</v>
      </c>
      <c r="AE100" s="290">
        <v>143768805</v>
      </c>
      <c r="AF100" s="293">
        <f t="shared" si="230"/>
        <v>143768805</v>
      </c>
      <c r="AG100" s="292">
        <v>4917543920</v>
      </c>
      <c r="AH100" s="290">
        <v>6216266510</v>
      </c>
      <c r="AI100" s="291">
        <f t="shared" si="231"/>
        <v>11133810430</v>
      </c>
      <c r="AJ100" s="290">
        <v>1339033555</v>
      </c>
      <c r="AK100" s="290">
        <v>727971</v>
      </c>
      <c r="AL100" s="293">
        <f t="shared" si="232"/>
        <v>1339761526</v>
      </c>
      <c r="AM100" s="285">
        <f>+AJ100+AD100+AG100+AA100+X100+U100+R100+O100+L100+I100+F100+C100</f>
        <v>7024980178</v>
      </c>
      <c r="AN100" s="285">
        <f t="shared" si="234"/>
        <v>11164003348.25</v>
      </c>
      <c r="AO100" s="291">
        <f t="shared" si="233"/>
        <v>18188983526.25</v>
      </c>
    </row>
    <row r="101" spans="1:41">
      <c r="A101" s="304">
        <v>800246953</v>
      </c>
      <c r="B101" s="306" t="s">
        <v>375</v>
      </c>
      <c r="C101" s="285">
        <v>0</v>
      </c>
      <c r="D101" s="290">
        <v>0</v>
      </c>
      <c r="E101" s="291">
        <f t="shared" si="222"/>
        <v>0</v>
      </c>
      <c r="F101" s="285">
        <v>0</v>
      </c>
      <c r="G101" s="290">
        <v>0</v>
      </c>
      <c r="H101" s="293">
        <f t="shared" si="223"/>
        <v>0</v>
      </c>
      <c r="I101" s="285">
        <v>0</v>
      </c>
      <c r="J101" s="290">
        <v>0</v>
      </c>
      <c r="K101" s="291">
        <f t="shared" si="195"/>
        <v>0</v>
      </c>
      <c r="L101" s="326">
        <v>0</v>
      </c>
      <c r="M101" s="323">
        <v>0</v>
      </c>
      <c r="N101" s="293">
        <f t="shared" si="224"/>
        <v>0</v>
      </c>
      <c r="O101" s="285">
        <v>0</v>
      </c>
      <c r="P101" s="290">
        <v>0</v>
      </c>
      <c r="Q101" s="291">
        <f t="shared" si="225"/>
        <v>0</v>
      </c>
      <c r="R101" s="285">
        <v>0</v>
      </c>
      <c r="S101" s="290">
        <v>0</v>
      </c>
      <c r="T101" s="291">
        <f t="shared" si="226"/>
        <v>0</v>
      </c>
      <c r="U101" s="285">
        <v>0</v>
      </c>
      <c r="V101" s="290">
        <v>0</v>
      </c>
      <c r="W101" s="291">
        <f t="shared" si="227"/>
        <v>0</v>
      </c>
      <c r="X101" s="285">
        <v>0</v>
      </c>
      <c r="Y101" s="290">
        <v>0</v>
      </c>
      <c r="Z101" s="293">
        <f t="shared" si="228"/>
        <v>0</v>
      </c>
      <c r="AA101" s="285">
        <v>0</v>
      </c>
      <c r="AB101" s="290">
        <v>0</v>
      </c>
      <c r="AC101" s="291">
        <f t="shared" si="229"/>
        <v>0</v>
      </c>
      <c r="AD101" s="285">
        <v>0</v>
      </c>
      <c r="AE101" s="290">
        <v>0</v>
      </c>
      <c r="AF101" s="293">
        <f t="shared" si="230"/>
        <v>0</v>
      </c>
      <c r="AG101" s="285">
        <v>0</v>
      </c>
      <c r="AH101" s="290">
        <v>0</v>
      </c>
      <c r="AI101" s="291">
        <f t="shared" si="231"/>
        <v>0</v>
      </c>
      <c r="AJ101" s="285">
        <v>0</v>
      </c>
      <c r="AK101" s="290">
        <v>0</v>
      </c>
      <c r="AL101" s="293">
        <f t="shared" si="232"/>
        <v>0</v>
      </c>
      <c r="AM101" s="285">
        <f>+AJ101+AD101+AG101+AA101+X101+U101+R101+O101+L101+I101+F101+C101</f>
        <v>0</v>
      </c>
      <c r="AN101" s="285">
        <f t="shared" si="234"/>
        <v>0</v>
      </c>
      <c r="AO101" s="291">
        <f t="shared" si="233"/>
        <v>0</v>
      </c>
    </row>
    <row r="102" spans="1:41">
      <c r="A102" s="304">
        <v>800246953</v>
      </c>
      <c r="B102" s="306" t="s">
        <v>448</v>
      </c>
      <c r="C102" s="285">
        <v>0</v>
      </c>
      <c r="D102" s="290">
        <v>0</v>
      </c>
      <c r="E102" s="291">
        <f t="shared" ref="E102:E103" si="235">+D102+C102</f>
        <v>0</v>
      </c>
      <c r="F102" s="285">
        <v>0</v>
      </c>
      <c r="G102" s="290">
        <v>0</v>
      </c>
      <c r="H102" s="293">
        <f t="shared" ref="H102:H103" si="236">+G102+F102</f>
        <v>0</v>
      </c>
      <c r="I102" s="285">
        <v>0</v>
      </c>
      <c r="J102" s="290">
        <v>0</v>
      </c>
      <c r="K102" s="291">
        <f t="shared" si="195"/>
        <v>0</v>
      </c>
      <c r="L102" s="326">
        <v>0</v>
      </c>
      <c r="M102" s="323">
        <v>0</v>
      </c>
      <c r="N102" s="293">
        <f t="shared" ref="N102:N103" si="237">+M102+L102</f>
        <v>0</v>
      </c>
      <c r="O102" s="285">
        <v>0</v>
      </c>
      <c r="P102" s="290">
        <v>0</v>
      </c>
      <c r="Q102" s="291">
        <f t="shared" ref="Q102:Q103" si="238">+P102+O102</f>
        <v>0</v>
      </c>
      <c r="R102" s="285">
        <v>0</v>
      </c>
      <c r="S102" s="290">
        <v>0</v>
      </c>
      <c r="T102" s="291">
        <f t="shared" ref="T102:T103" si="239">+S102+R102</f>
        <v>0</v>
      </c>
      <c r="U102" s="285">
        <v>0</v>
      </c>
      <c r="V102" s="290">
        <v>0</v>
      </c>
      <c r="W102" s="291">
        <f t="shared" ref="W102:W103" si="240">+V102+U102</f>
        <v>0</v>
      </c>
      <c r="X102" s="285">
        <v>0</v>
      </c>
      <c r="Y102" s="290">
        <v>0</v>
      </c>
      <c r="Z102" s="293">
        <f t="shared" ref="Z102:Z103" si="241">+Y102+X102</f>
        <v>0</v>
      </c>
      <c r="AA102" s="285">
        <v>0</v>
      </c>
      <c r="AB102" s="290">
        <v>0</v>
      </c>
      <c r="AC102" s="291">
        <f t="shared" ref="AC102:AC103" si="242">+AB102+AA102</f>
        <v>0</v>
      </c>
      <c r="AD102" s="285">
        <v>0</v>
      </c>
      <c r="AE102" s="290">
        <v>0</v>
      </c>
      <c r="AF102" s="293">
        <f t="shared" ref="AF102:AF103" si="243">+AE102+AD102</f>
        <v>0</v>
      </c>
      <c r="AG102" s="285">
        <v>0</v>
      </c>
      <c r="AH102" s="290">
        <v>0</v>
      </c>
      <c r="AI102" s="291">
        <f t="shared" ref="AI102:AI103" si="244">+AH102+AG102</f>
        <v>0</v>
      </c>
      <c r="AJ102" s="285">
        <v>0</v>
      </c>
      <c r="AK102" s="290">
        <v>0</v>
      </c>
      <c r="AL102" s="293">
        <f t="shared" ref="AL102:AL103" si="245">+AK102+AJ102</f>
        <v>0</v>
      </c>
      <c r="AM102" s="285">
        <f>+AJ102+AD102+AG102+AA102+X102+U102+R102+O102+L102+I102+F102+C102</f>
        <v>0</v>
      </c>
      <c r="AN102" s="285">
        <f t="shared" ref="AN102:AN103" si="246">+AK102+AE102+AH102+AB102+Y102+V102+S102+P102+M102+J102+G102+D102</f>
        <v>0</v>
      </c>
      <c r="AO102" s="291">
        <f t="shared" ref="AO102:AO103" si="247">+AN102+AM102</f>
        <v>0</v>
      </c>
    </row>
    <row r="103" spans="1:41" ht="16.5" thickBot="1">
      <c r="A103" s="304">
        <v>800246953</v>
      </c>
      <c r="B103" s="306" t="s">
        <v>449</v>
      </c>
      <c r="C103" s="285">
        <v>0</v>
      </c>
      <c r="D103" s="290">
        <v>0</v>
      </c>
      <c r="E103" s="291">
        <f t="shared" si="235"/>
        <v>0</v>
      </c>
      <c r="F103" s="285">
        <v>0</v>
      </c>
      <c r="G103" s="290">
        <v>0</v>
      </c>
      <c r="H103" s="293">
        <f t="shared" si="236"/>
        <v>0</v>
      </c>
      <c r="I103" s="285">
        <v>0</v>
      </c>
      <c r="J103" s="290">
        <v>0</v>
      </c>
      <c r="K103" s="291">
        <f t="shared" si="195"/>
        <v>0</v>
      </c>
      <c r="L103" s="326">
        <v>0</v>
      </c>
      <c r="M103" s="323">
        <v>0</v>
      </c>
      <c r="N103" s="293">
        <f t="shared" si="237"/>
        <v>0</v>
      </c>
      <c r="O103" s="285">
        <v>0</v>
      </c>
      <c r="P103" s="290">
        <v>0</v>
      </c>
      <c r="Q103" s="291">
        <f t="shared" si="238"/>
        <v>0</v>
      </c>
      <c r="R103" s="285">
        <v>0</v>
      </c>
      <c r="S103" s="290">
        <v>0</v>
      </c>
      <c r="T103" s="291">
        <f t="shared" si="239"/>
        <v>0</v>
      </c>
      <c r="U103" s="285">
        <v>0</v>
      </c>
      <c r="V103" s="290">
        <v>0</v>
      </c>
      <c r="W103" s="291">
        <f t="shared" si="240"/>
        <v>0</v>
      </c>
      <c r="X103" s="285">
        <v>0</v>
      </c>
      <c r="Y103" s="290">
        <v>0</v>
      </c>
      <c r="Z103" s="293">
        <f t="shared" si="241"/>
        <v>0</v>
      </c>
      <c r="AA103" s="285">
        <v>0</v>
      </c>
      <c r="AB103" s="290">
        <v>0</v>
      </c>
      <c r="AC103" s="291">
        <f t="shared" si="242"/>
        <v>0</v>
      </c>
      <c r="AD103" s="285">
        <v>0</v>
      </c>
      <c r="AE103" s="290">
        <v>0</v>
      </c>
      <c r="AF103" s="293">
        <f t="shared" si="243"/>
        <v>0</v>
      </c>
      <c r="AG103" s="285">
        <v>0</v>
      </c>
      <c r="AH103" s="290">
        <v>0</v>
      </c>
      <c r="AI103" s="291">
        <f t="shared" si="244"/>
        <v>0</v>
      </c>
      <c r="AJ103" s="285">
        <v>0</v>
      </c>
      <c r="AK103" s="290">
        <v>0</v>
      </c>
      <c r="AL103" s="293">
        <f t="shared" si="245"/>
        <v>0</v>
      </c>
      <c r="AM103" s="285">
        <f>+AJ103+AD103+AG103+AA103+X103+U103+R103+O103+L103+I103+F103+C103</f>
        <v>0</v>
      </c>
      <c r="AN103" s="285">
        <f t="shared" si="246"/>
        <v>0</v>
      </c>
      <c r="AO103" s="291">
        <f t="shared" si="247"/>
        <v>0</v>
      </c>
    </row>
    <row r="104" spans="1:41" ht="16.5" thickBot="1">
      <c r="A104" s="289"/>
      <c r="B104" s="311" t="s">
        <v>370</v>
      </c>
      <c r="C104" s="298">
        <f>+SUM(C105:C114)</f>
        <v>196084268.61000001</v>
      </c>
      <c r="D104" s="298">
        <f t="shared" ref="D104:AO104" si="248">+SUM(D105:D114)</f>
        <v>227955018.5</v>
      </c>
      <c r="E104" s="298">
        <f t="shared" si="248"/>
        <v>424039287.11000001</v>
      </c>
      <c r="F104" s="298">
        <f>+SUM(F105:F114)</f>
        <v>4456966500.6300001</v>
      </c>
      <c r="G104" s="298">
        <f t="shared" ref="G104" si="249">+SUM(G105:G114)</f>
        <v>216786134.01999998</v>
      </c>
      <c r="H104" s="298">
        <f t="shared" si="248"/>
        <v>4670607934.6499996</v>
      </c>
      <c r="I104" s="298">
        <f>+SUM(I105:I114)</f>
        <v>4173281092</v>
      </c>
      <c r="J104" s="298">
        <f t="shared" ref="J104" si="250">+SUM(J105:J114)</f>
        <v>24592755</v>
      </c>
      <c r="K104" s="297">
        <f t="shared" si="248"/>
        <v>3958696483</v>
      </c>
      <c r="L104" s="301">
        <f>+SUM(L105:L114)</f>
        <v>5258316982.6499996</v>
      </c>
      <c r="M104" s="324">
        <f t="shared" ref="M104" si="251">+SUM(M105:M114)</f>
        <v>558011865.63</v>
      </c>
      <c r="N104" s="328">
        <f t="shared" si="248"/>
        <v>5779880448.2799997</v>
      </c>
      <c r="O104" s="298">
        <f>+SUM(O105:O114)</f>
        <v>3969236182.0799999</v>
      </c>
      <c r="P104" s="298">
        <f t="shared" ref="P104" si="252">+SUM(P105:P114)</f>
        <v>-103025854.72000003</v>
      </c>
      <c r="Q104" s="301">
        <f t="shared" si="248"/>
        <v>3866210327.3600001</v>
      </c>
      <c r="R104" s="298">
        <f>+SUM(R105:R114)</f>
        <v>3710389284.3699999</v>
      </c>
      <c r="S104" s="298">
        <f t="shared" ref="S104" si="253">+SUM(S105:S114)</f>
        <v>72343644</v>
      </c>
      <c r="T104" s="299">
        <f t="shared" si="248"/>
        <v>3782732928.3699999</v>
      </c>
      <c r="U104" s="298">
        <f>+SUM(U105:U114)</f>
        <v>3708359799.4499998</v>
      </c>
      <c r="V104" s="298">
        <f t="shared" ref="V104" si="254">+SUM(V105:V114)</f>
        <v>32713127.460000001</v>
      </c>
      <c r="W104" s="299">
        <f t="shared" si="248"/>
        <v>3741072926.9099998</v>
      </c>
      <c r="X104" s="298">
        <f>+SUM(X105:X114)</f>
        <v>2741883182.96</v>
      </c>
      <c r="Y104" s="298">
        <f t="shared" ref="Y104" si="255">+SUM(Y105:Y114)</f>
        <v>54675493</v>
      </c>
      <c r="Z104" s="329">
        <f t="shared" si="248"/>
        <v>2796558675.96</v>
      </c>
      <c r="AA104" s="298">
        <f>+SUM(AA105:AA114)</f>
        <v>3300300315.4299998</v>
      </c>
      <c r="AB104" s="298">
        <f t="shared" ref="AB104" si="256">+SUM(AB105:AB114)</f>
        <v>589227707.68999994</v>
      </c>
      <c r="AC104" s="299">
        <f t="shared" si="248"/>
        <v>3889528023.1199999</v>
      </c>
      <c r="AD104" s="298">
        <f>+SUM(AD105:AD114)</f>
        <v>10869020232.33</v>
      </c>
      <c r="AE104" s="298">
        <f t="shared" ref="AE104" si="257">+SUM(AE105:AE114)</f>
        <v>61663315.75</v>
      </c>
      <c r="AF104" s="329">
        <f t="shared" si="248"/>
        <v>10930683548.08</v>
      </c>
      <c r="AG104" s="298">
        <f>+SUM(AG105:AG114)</f>
        <v>4727411291</v>
      </c>
      <c r="AH104" s="298">
        <f t="shared" ref="AH104" si="258">+SUM(AH105:AH114)</f>
        <v>18186455.07</v>
      </c>
      <c r="AI104" s="299">
        <f t="shared" si="248"/>
        <v>4745597746.0699997</v>
      </c>
      <c r="AJ104" s="298">
        <f>+SUM(AJ105:AJ114)</f>
        <v>4461662236.5</v>
      </c>
      <c r="AK104" s="298">
        <f t="shared" ref="AK104" si="259">+SUM(AK105:AK114)</f>
        <v>967423556.77999997</v>
      </c>
      <c r="AL104" s="297">
        <f t="shared" si="248"/>
        <v>5429085793.2799997</v>
      </c>
      <c r="AM104" s="298">
        <f t="shared" si="248"/>
        <v>51572911368.010002</v>
      </c>
      <c r="AN104" s="298">
        <f t="shared" si="248"/>
        <v>2720553218.1800003</v>
      </c>
      <c r="AO104" s="301">
        <f t="shared" si="248"/>
        <v>54293464586.190002</v>
      </c>
    </row>
    <row r="105" spans="1:41">
      <c r="A105" s="304" t="s">
        <v>430</v>
      </c>
      <c r="B105" s="283" t="s">
        <v>440</v>
      </c>
      <c r="C105" s="285">
        <v>0</v>
      </c>
      <c r="D105" s="290">
        <v>0</v>
      </c>
      <c r="E105" s="291">
        <f t="shared" si="222"/>
        <v>0</v>
      </c>
      <c r="F105" s="285">
        <v>0</v>
      </c>
      <c r="G105" s="290">
        <v>0</v>
      </c>
      <c r="H105" s="293">
        <f t="shared" si="223"/>
        <v>0</v>
      </c>
      <c r="I105" s="285">
        <v>0</v>
      </c>
      <c r="J105" s="290">
        <v>0</v>
      </c>
      <c r="K105" s="291">
        <f t="shared" ref="K105:K115" si="260">+J105+I105</f>
        <v>0</v>
      </c>
      <c r="L105" s="326">
        <v>0</v>
      </c>
      <c r="M105" s="323">
        <v>0</v>
      </c>
      <c r="N105" s="293">
        <f t="shared" si="224"/>
        <v>0</v>
      </c>
      <c r="O105" s="285">
        <v>0</v>
      </c>
      <c r="P105" s="290">
        <v>0</v>
      </c>
      <c r="Q105" s="291">
        <f t="shared" si="225"/>
        <v>0</v>
      </c>
      <c r="R105" s="285">
        <v>0</v>
      </c>
      <c r="S105" s="290">
        <v>0</v>
      </c>
      <c r="T105" s="291">
        <f t="shared" si="226"/>
        <v>0</v>
      </c>
      <c r="U105" s="285">
        <v>0</v>
      </c>
      <c r="V105" s="290">
        <v>0</v>
      </c>
      <c r="W105" s="291">
        <f t="shared" si="227"/>
        <v>0</v>
      </c>
      <c r="X105" s="285">
        <v>0</v>
      </c>
      <c r="Y105" s="290">
        <v>0</v>
      </c>
      <c r="Z105" s="293">
        <f t="shared" si="228"/>
        <v>0</v>
      </c>
      <c r="AA105" s="285">
        <v>0</v>
      </c>
      <c r="AB105" s="290">
        <v>0</v>
      </c>
      <c r="AC105" s="291">
        <f t="shared" si="229"/>
        <v>0</v>
      </c>
      <c r="AD105" s="285">
        <v>0</v>
      </c>
      <c r="AE105" s="290">
        <v>0</v>
      </c>
      <c r="AF105" s="293">
        <f t="shared" si="230"/>
        <v>0</v>
      </c>
      <c r="AG105" s="285">
        <v>0</v>
      </c>
      <c r="AH105" s="290">
        <v>0</v>
      </c>
      <c r="AI105" s="291">
        <f t="shared" si="231"/>
        <v>0</v>
      </c>
      <c r="AJ105" s="285">
        <v>0</v>
      </c>
      <c r="AK105" s="290">
        <v>0</v>
      </c>
      <c r="AL105" s="293">
        <f t="shared" si="232"/>
        <v>0</v>
      </c>
      <c r="AM105" s="285">
        <f>+AJ105+AD105+AG105+AA105+X105+U105+R105+O105+L105+I105+F105+C105</f>
        <v>0</v>
      </c>
      <c r="AN105" s="285">
        <f t="shared" ref="AN105" si="261">+AK105+AE105+AH105+AB105+Y105+V105+S105+P105+M105+J105+G105+D105</f>
        <v>0</v>
      </c>
      <c r="AO105" s="291">
        <f t="shared" si="233"/>
        <v>0</v>
      </c>
    </row>
    <row r="106" spans="1:41">
      <c r="A106" s="304" t="s">
        <v>430</v>
      </c>
      <c r="B106" s="283" t="s">
        <v>441</v>
      </c>
      <c r="C106" s="285">
        <v>0</v>
      </c>
      <c r="D106" s="290">
        <v>26920846</v>
      </c>
      <c r="E106" s="291">
        <f t="shared" ref="E106:E109" si="262">+D106+C106</f>
        <v>26920846</v>
      </c>
      <c r="F106" s="285">
        <v>94400</v>
      </c>
      <c r="G106" s="290">
        <v>114906830</v>
      </c>
      <c r="H106" s="293">
        <f t="shared" ref="H106:H109" si="263">+G106+F106</f>
        <v>115001230</v>
      </c>
      <c r="I106" s="285">
        <v>0</v>
      </c>
      <c r="J106" s="290">
        <v>0</v>
      </c>
      <c r="K106" s="291">
        <f t="shared" si="260"/>
        <v>0</v>
      </c>
      <c r="L106" s="326">
        <v>25239039</v>
      </c>
      <c r="M106" s="323">
        <v>22763459</v>
      </c>
      <c r="N106" s="293">
        <f t="shared" ref="N106:N109" si="264">+M106+L106</f>
        <v>48002498</v>
      </c>
      <c r="O106" s="285">
        <v>47363015</v>
      </c>
      <c r="P106" s="290">
        <v>23535483</v>
      </c>
      <c r="Q106" s="291">
        <f t="shared" ref="Q106:Q109" si="265">+P106+O106</f>
        <v>70898498</v>
      </c>
      <c r="R106" s="285">
        <v>4890947</v>
      </c>
      <c r="S106" s="290">
        <v>363400</v>
      </c>
      <c r="T106" s="291">
        <f t="shared" ref="T106:T109" si="266">+S106+R106</f>
        <v>5254347</v>
      </c>
      <c r="U106" s="285">
        <v>29851606</v>
      </c>
      <c r="V106" s="290">
        <v>24435982.460000001</v>
      </c>
      <c r="W106" s="291">
        <f t="shared" si="227"/>
        <v>54287588.460000001</v>
      </c>
      <c r="X106" s="285">
        <v>0</v>
      </c>
      <c r="Y106" s="290">
        <v>8511075</v>
      </c>
      <c r="Z106" s="293">
        <f t="shared" ref="Z106:Z109" si="267">+Y106+X106</f>
        <v>8511075</v>
      </c>
      <c r="AA106" s="285">
        <v>65477478</v>
      </c>
      <c r="AB106" s="290">
        <v>288234672.16000003</v>
      </c>
      <c r="AC106" s="291">
        <f t="shared" ref="AC106:AC109" si="268">+AB106+AA106</f>
        <v>353712150.16000003</v>
      </c>
      <c r="AD106" s="285">
        <v>56057286.299999997</v>
      </c>
      <c r="AE106" s="290">
        <v>0</v>
      </c>
      <c r="AF106" s="293">
        <f t="shared" ref="AF106:AF109" si="269">+AE106+AD106</f>
        <v>56057286.299999997</v>
      </c>
      <c r="AG106" s="285">
        <v>226479041</v>
      </c>
      <c r="AH106" s="290">
        <v>422230</v>
      </c>
      <c r="AI106" s="291">
        <f t="shared" ref="AI106:AI109" si="270">+AH106+AG106</f>
        <v>226901271</v>
      </c>
      <c r="AJ106" s="285">
        <v>288188226.5</v>
      </c>
      <c r="AK106" s="290">
        <v>78507539</v>
      </c>
      <c r="AL106" s="293">
        <f t="shared" ref="AL106:AL109" si="271">+AK106+AJ106</f>
        <v>366695765.5</v>
      </c>
      <c r="AM106" s="285">
        <f t="shared" ref="AM106:AM114" si="272">+AJ106+AD106+AG106+AA106+X106+U106+R106+O106+L106+I106+F106+C106</f>
        <v>743641038.79999995</v>
      </c>
      <c r="AN106" s="285">
        <f t="shared" ref="AN106:AN114" si="273">+AK106+AE106+AH106+AB106+Y106+V106+S106+P106+M106+J106+G106+D106</f>
        <v>588601516.62</v>
      </c>
      <c r="AO106" s="291">
        <f t="shared" ref="AO106:AO109" si="274">+AN106+AM106</f>
        <v>1332242555.4200001</v>
      </c>
    </row>
    <row r="107" spans="1:41">
      <c r="A107" s="304" t="s">
        <v>430</v>
      </c>
      <c r="B107" s="283" t="s">
        <v>442</v>
      </c>
      <c r="C107" s="292">
        <v>0</v>
      </c>
      <c r="D107" s="290">
        <v>142854669.5</v>
      </c>
      <c r="E107" s="291">
        <f t="shared" si="262"/>
        <v>142854669.5</v>
      </c>
      <c r="F107" s="292">
        <v>72527832</v>
      </c>
      <c r="G107" s="290">
        <v>87473697.019999981</v>
      </c>
      <c r="H107" s="293">
        <f t="shared" si="263"/>
        <v>160001529.01999998</v>
      </c>
      <c r="I107" s="292">
        <v>82690529</v>
      </c>
      <c r="J107" s="290">
        <v>10326666</v>
      </c>
      <c r="K107" s="291">
        <f t="shared" si="260"/>
        <v>93017195</v>
      </c>
      <c r="L107" s="326">
        <v>43758959.299999997</v>
      </c>
      <c r="M107" s="323">
        <v>296981113.88</v>
      </c>
      <c r="N107" s="293">
        <f t="shared" si="264"/>
        <v>340740073.18000001</v>
      </c>
      <c r="O107" s="292">
        <v>205025108</v>
      </c>
      <c r="P107" s="290">
        <v>-132330816.72000003</v>
      </c>
      <c r="Q107" s="291">
        <f t="shared" si="265"/>
        <v>72694291.279999971</v>
      </c>
      <c r="R107" s="292">
        <v>53325138.829999998</v>
      </c>
      <c r="S107" s="290">
        <v>4133466</v>
      </c>
      <c r="T107" s="291">
        <f t="shared" si="266"/>
        <v>57458604.829999998</v>
      </c>
      <c r="U107" s="292">
        <v>141929904.17000002</v>
      </c>
      <c r="V107" s="290">
        <v>6913635</v>
      </c>
      <c r="W107" s="291">
        <f t="shared" si="227"/>
        <v>148843539.17000002</v>
      </c>
      <c r="X107" s="292">
        <v>277631814.33999997</v>
      </c>
      <c r="Y107" s="290">
        <v>43702748</v>
      </c>
      <c r="Z107" s="293">
        <f t="shared" si="267"/>
        <v>321334562.33999997</v>
      </c>
      <c r="AA107" s="292">
        <v>186080726.65999991</v>
      </c>
      <c r="AB107" s="290">
        <v>80780222.50999999</v>
      </c>
      <c r="AC107" s="291">
        <f t="shared" si="268"/>
        <v>266860949.1699999</v>
      </c>
      <c r="AD107" s="292">
        <v>191228885</v>
      </c>
      <c r="AE107" s="290">
        <v>29702907.75</v>
      </c>
      <c r="AF107" s="293">
        <f t="shared" si="269"/>
        <v>220931792.75</v>
      </c>
      <c r="AG107" s="292">
        <v>181045529</v>
      </c>
      <c r="AH107" s="290">
        <v>5255310.07</v>
      </c>
      <c r="AI107" s="291">
        <f t="shared" si="270"/>
        <v>186300839.06999999</v>
      </c>
      <c r="AJ107" s="292">
        <v>203340485</v>
      </c>
      <c r="AK107" s="290">
        <v>67079479</v>
      </c>
      <c r="AL107" s="293">
        <f t="shared" si="271"/>
        <v>270419964</v>
      </c>
      <c r="AM107" s="285">
        <f t="shared" si="272"/>
        <v>1638584911.2999997</v>
      </c>
      <c r="AN107" s="285">
        <f t="shared" si="273"/>
        <v>642873098.00999999</v>
      </c>
      <c r="AO107" s="291">
        <f t="shared" si="274"/>
        <v>2281458009.3099995</v>
      </c>
    </row>
    <row r="108" spans="1:41">
      <c r="A108" s="304" t="s">
        <v>430</v>
      </c>
      <c r="B108" s="283" t="s">
        <v>443</v>
      </c>
      <c r="C108" s="285">
        <v>0</v>
      </c>
      <c r="D108" s="290">
        <v>27499928</v>
      </c>
      <c r="E108" s="291">
        <f t="shared" ref="E108" si="275">+D108+C108</f>
        <v>27499928</v>
      </c>
      <c r="F108" s="285">
        <v>28352628.630000003</v>
      </c>
      <c r="G108" s="290">
        <v>10503198</v>
      </c>
      <c r="H108" s="293">
        <f t="shared" ref="H108" si="276">+G108+F108</f>
        <v>38855826.630000003</v>
      </c>
      <c r="I108" s="285">
        <v>8681187</v>
      </c>
      <c r="J108" s="290">
        <v>9822349</v>
      </c>
      <c r="K108" s="291">
        <f t="shared" si="260"/>
        <v>18503536</v>
      </c>
      <c r="L108" s="326">
        <v>15997132</v>
      </c>
      <c r="M108" s="323">
        <v>21379560.75</v>
      </c>
      <c r="N108" s="293">
        <f t="shared" ref="N108" si="277">+M108+L108</f>
        <v>37376692.75</v>
      </c>
      <c r="O108" s="285">
        <v>15922270.08</v>
      </c>
      <c r="P108" s="290">
        <v>656100</v>
      </c>
      <c r="Q108" s="291">
        <f t="shared" ref="Q108" si="278">+P108+O108</f>
        <v>16578370.08</v>
      </c>
      <c r="R108" s="285">
        <v>8760835</v>
      </c>
      <c r="S108" s="290">
        <v>0</v>
      </c>
      <c r="T108" s="291">
        <f t="shared" ref="T108" si="279">+S108+R108</f>
        <v>8760835</v>
      </c>
      <c r="U108" s="285">
        <v>35529945.280000001</v>
      </c>
      <c r="V108" s="290">
        <v>9810</v>
      </c>
      <c r="W108" s="291">
        <f t="shared" si="227"/>
        <v>35539755.280000001</v>
      </c>
      <c r="X108" s="285">
        <v>40633105.82</v>
      </c>
      <c r="Y108" s="290">
        <v>1026070</v>
      </c>
      <c r="Z108" s="293">
        <f t="shared" ref="Z108" si="280">+Y108+X108</f>
        <v>41659175.82</v>
      </c>
      <c r="AA108" s="285">
        <v>96341954</v>
      </c>
      <c r="AB108" s="290">
        <v>17288150</v>
      </c>
      <c r="AC108" s="291">
        <f t="shared" ref="AC108" si="281">+AB108+AA108</f>
        <v>113630104</v>
      </c>
      <c r="AD108" s="285">
        <v>26182941.030000001</v>
      </c>
      <c r="AE108" s="290">
        <v>223300</v>
      </c>
      <c r="AF108" s="293">
        <f t="shared" ref="AF108" si="282">+AE108+AD108</f>
        <v>26406241.030000001</v>
      </c>
      <c r="AG108" s="285">
        <v>20876813</v>
      </c>
      <c r="AH108" s="290">
        <v>0</v>
      </c>
      <c r="AI108" s="291">
        <f t="shared" ref="AI108" si="283">+AH108+AG108</f>
        <v>20876813</v>
      </c>
      <c r="AJ108" s="285">
        <v>11525903</v>
      </c>
      <c r="AK108" s="290">
        <v>32865241</v>
      </c>
      <c r="AL108" s="293">
        <f t="shared" ref="AL108" si="284">+AK108+AJ108</f>
        <v>44391144</v>
      </c>
      <c r="AM108" s="285">
        <f t="shared" si="272"/>
        <v>308804714.84000003</v>
      </c>
      <c r="AN108" s="285">
        <f t="shared" si="273"/>
        <v>121273706.75</v>
      </c>
      <c r="AO108" s="291">
        <f t="shared" ref="AO108" si="285">+AN108+AM108</f>
        <v>430078421.59000003</v>
      </c>
    </row>
    <row r="109" spans="1:41">
      <c r="A109" s="304" t="s">
        <v>430</v>
      </c>
      <c r="B109" s="283" t="s">
        <v>444</v>
      </c>
      <c r="C109" s="285">
        <v>0</v>
      </c>
      <c r="D109" s="290">
        <v>0</v>
      </c>
      <c r="E109" s="291">
        <f t="shared" si="262"/>
        <v>0</v>
      </c>
      <c r="F109" s="285">
        <v>0</v>
      </c>
      <c r="G109" s="290">
        <v>0</v>
      </c>
      <c r="H109" s="293">
        <f t="shared" si="263"/>
        <v>0</v>
      </c>
      <c r="I109" s="285">
        <v>1825900</v>
      </c>
      <c r="J109" s="290">
        <v>0</v>
      </c>
      <c r="K109" s="291">
        <f t="shared" si="260"/>
        <v>1825900</v>
      </c>
      <c r="L109" s="326">
        <v>0</v>
      </c>
      <c r="M109" s="323">
        <v>0</v>
      </c>
      <c r="N109" s="293">
        <f t="shared" si="264"/>
        <v>0</v>
      </c>
      <c r="O109" s="285">
        <v>0</v>
      </c>
      <c r="P109" s="290">
        <v>0</v>
      </c>
      <c r="Q109" s="291">
        <f t="shared" si="265"/>
        <v>0</v>
      </c>
      <c r="R109" s="285">
        <v>0</v>
      </c>
      <c r="S109" s="290">
        <v>0</v>
      </c>
      <c r="T109" s="291">
        <f t="shared" si="266"/>
        <v>0</v>
      </c>
      <c r="U109" s="285">
        <v>0</v>
      </c>
      <c r="V109" s="290">
        <v>0</v>
      </c>
      <c r="W109" s="291">
        <f t="shared" si="227"/>
        <v>0</v>
      </c>
      <c r="X109" s="285">
        <v>1694400</v>
      </c>
      <c r="Y109" s="290">
        <v>0</v>
      </c>
      <c r="Z109" s="293">
        <f t="shared" si="267"/>
        <v>1694400</v>
      </c>
      <c r="AA109" s="285">
        <v>0</v>
      </c>
      <c r="AB109" s="290">
        <v>0</v>
      </c>
      <c r="AC109" s="291">
        <f t="shared" si="268"/>
        <v>0</v>
      </c>
      <c r="AD109" s="285">
        <v>0</v>
      </c>
      <c r="AE109" s="290">
        <v>0</v>
      </c>
      <c r="AF109" s="293">
        <f t="shared" si="269"/>
        <v>0</v>
      </c>
      <c r="AG109" s="285">
        <v>258700</v>
      </c>
      <c r="AH109" s="290">
        <v>0</v>
      </c>
      <c r="AI109" s="291">
        <f t="shared" si="270"/>
        <v>258700</v>
      </c>
      <c r="AJ109" s="285">
        <v>0</v>
      </c>
      <c r="AK109" s="290">
        <v>0</v>
      </c>
      <c r="AL109" s="293">
        <f t="shared" si="271"/>
        <v>0</v>
      </c>
      <c r="AM109" s="285">
        <f t="shared" si="272"/>
        <v>3779000</v>
      </c>
      <c r="AN109" s="285">
        <f t="shared" si="273"/>
        <v>0</v>
      </c>
      <c r="AO109" s="291">
        <f t="shared" si="274"/>
        <v>3779000</v>
      </c>
    </row>
    <row r="110" spans="1:41">
      <c r="A110" s="304" t="s">
        <v>430</v>
      </c>
      <c r="B110" s="283" t="s">
        <v>445</v>
      </c>
      <c r="C110" s="285">
        <v>0</v>
      </c>
      <c r="D110" s="290">
        <v>27999128</v>
      </c>
      <c r="E110" s="291">
        <f t="shared" ref="E110" si="286">+D110+C110</f>
        <v>27999128</v>
      </c>
      <c r="F110" s="285">
        <v>0</v>
      </c>
      <c r="G110" s="290">
        <v>3902409</v>
      </c>
      <c r="H110" s="285">
        <f t="shared" ref="H110" si="287">+G110+F110</f>
        <v>3902409</v>
      </c>
      <c r="I110" s="285">
        <v>2711367</v>
      </c>
      <c r="J110" s="290">
        <v>0</v>
      </c>
      <c r="K110" s="291">
        <f t="shared" si="260"/>
        <v>2711367</v>
      </c>
      <c r="L110" s="326">
        <v>1884517</v>
      </c>
      <c r="M110" s="323">
        <v>2163841</v>
      </c>
      <c r="N110" s="293">
        <f t="shared" ref="N110" si="288">+M110+L110</f>
        <v>4048358</v>
      </c>
      <c r="O110" s="285">
        <v>12351307</v>
      </c>
      <c r="P110" s="290">
        <v>0</v>
      </c>
      <c r="Q110" s="291">
        <f t="shared" ref="Q110" si="289">+P110+O110</f>
        <v>12351307</v>
      </c>
      <c r="R110" s="285">
        <v>7000078</v>
      </c>
      <c r="S110" s="290">
        <v>0</v>
      </c>
      <c r="T110" s="291">
        <f t="shared" ref="T110" si="290">+S110+R110</f>
        <v>7000078</v>
      </c>
      <c r="U110" s="285">
        <v>682842</v>
      </c>
      <c r="V110" s="290">
        <v>0</v>
      </c>
      <c r="W110" s="291">
        <f t="shared" si="227"/>
        <v>682842</v>
      </c>
      <c r="X110" s="285">
        <v>672630</v>
      </c>
      <c r="Y110" s="290">
        <v>0</v>
      </c>
      <c r="Z110" s="293">
        <f t="shared" ref="Z110" si="291">+Y110+X110</f>
        <v>672630</v>
      </c>
      <c r="AA110" s="285">
        <v>6249000</v>
      </c>
      <c r="AB110" s="290">
        <v>0</v>
      </c>
      <c r="AC110" s="291">
        <f t="shared" ref="AC110" si="292">+AB110+AA110</f>
        <v>6249000</v>
      </c>
      <c r="AD110" s="285">
        <v>2796051</v>
      </c>
      <c r="AE110" s="290">
        <v>17482148</v>
      </c>
      <c r="AF110" s="293">
        <f t="shared" ref="AF110" si="293">+AE110+AD110</f>
        <v>20278199</v>
      </c>
      <c r="AG110" s="285">
        <v>31011817</v>
      </c>
      <c r="AH110" s="290">
        <v>0</v>
      </c>
      <c r="AI110" s="291">
        <f t="shared" ref="AI110" si="294">+AH110+AG110</f>
        <v>31011817</v>
      </c>
      <c r="AJ110" s="285">
        <v>1521621</v>
      </c>
      <c r="AK110" s="290">
        <v>0</v>
      </c>
      <c r="AL110" s="293">
        <f t="shared" ref="AL110" si="295">+AK110+AJ110</f>
        <v>1521621</v>
      </c>
      <c r="AM110" s="285">
        <f t="shared" si="272"/>
        <v>66881230</v>
      </c>
      <c r="AN110" s="285">
        <f t="shared" si="273"/>
        <v>51547526</v>
      </c>
      <c r="AO110" s="291">
        <f t="shared" ref="AO110" si="296">+AN110+AM110</f>
        <v>118428756</v>
      </c>
    </row>
    <row r="111" spans="1:41">
      <c r="A111" s="304" t="s">
        <v>430</v>
      </c>
      <c r="B111" s="283" t="s">
        <v>446</v>
      </c>
      <c r="C111" s="285">
        <v>0</v>
      </c>
      <c r="D111" s="290">
        <v>1452347</v>
      </c>
      <c r="E111" s="291">
        <f t="shared" si="222"/>
        <v>1452347</v>
      </c>
      <c r="F111" s="285">
        <v>0</v>
      </c>
      <c r="G111" s="290">
        <v>0</v>
      </c>
      <c r="H111" s="285">
        <f t="shared" si="223"/>
        <v>0</v>
      </c>
      <c r="I111" s="285">
        <v>0</v>
      </c>
      <c r="J111" s="290">
        <v>3639740</v>
      </c>
      <c r="K111" s="291">
        <f t="shared" si="260"/>
        <v>3639740</v>
      </c>
      <c r="L111" s="326">
        <v>0</v>
      </c>
      <c r="M111" s="323">
        <v>176770491</v>
      </c>
      <c r="N111" s="293">
        <f t="shared" si="224"/>
        <v>176770491</v>
      </c>
      <c r="O111" s="285">
        <v>0</v>
      </c>
      <c r="P111" s="290">
        <v>3192579</v>
      </c>
      <c r="Q111" s="291">
        <f t="shared" si="225"/>
        <v>3192579</v>
      </c>
      <c r="R111" s="285">
        <v>0</v>
      </c>
      <c r="S111" s="290">
        <v>66294978</v>
      </c>
      <c r="T111" s="291">
        <f t="shared" si="226"/>
        <v>66294978</v>
      </c>
      <c r="U111" s="285">
        <v>0</v>
      </c>
      <c r="V111" s="290">
        <v>0</v>
      </c>
      <c r="W111" s="291">
        <f t="shared" si="227"/>
        <v>0</v>
      </c>
      <c r="X111" s="285">
        <v>0</v>
      </c>
      <c r="Y111" s="290">
        <v>0</v>
      </c>
      <c r="Z111" s="293">
        <f t="shared" si="228"/>
        <v>0</v>
      </c>
      <c r="AA111" s="285">
        <v>0</v>
      </c>
      <c r="AB111" s="290">
        <v>202207463.01999992</v>
      </c>
      <c r="AC111" s="291">
        <f t="shared" si="229"/>
        <v>202207463.01999992</v>
      </c>
      <c r="AD111" s="285">
        <v>0</v>
      </c>
      <c r="AE111" s="290">
        <v>14254960</v>
      </c>
      <c r="AF111" s="293">
        <f t="shared" si="230"/>
        <v>14254960</v>
      </c>
      <c r="AG111" s="285">
        <v>0</v>
      </c>
      <c r="AH111" s="290">
        <v>12439615</v>
      </c>
      <c r="AI111" s="291">
        <f t="shared" si="231"/>
        <v>12439615</v>
      </c>
      <c r="AJ111" s="285">
        <v>625224</v>
      </c>
      <c r="AK111" s="290">
        <v>788521297.77999997</v>
      </c>
      <c r="AL111" s="293">
        <f t="shared" si="232"/>
        <v>789146521.77999997</v>
      </c>
      <c r="AM111" s="285">
        <f t="shared" si="272"/>
        <v>625224</v>
      </c>
      <c r="AN111" s="285">
        <f t="shared" si="273"/>
        <v>1268773470.8</v>
      </c>
      <c r="AO111" s="291">
        <f t="shared" si="233"/>
        <v>1269398694.8</v>
      </c>
    </row>
    <row r="112" spans="1:41">
      <c r="A112" s="304" t="s">
        <v>430</v>
      </c>
      <c r="B112" s="306" t="s">
        <v>447</v>
      </c>
      <c r="C112" s="290">
        <v>10697584</v>
      </c>
      <c r="D112" s="290">
        <v>1228100</v>
      </c>
      <c r="E112" s="291">
        <f t="shared" ref="E112" si="297">+D112+C112</f>
        <v>11925684</v>
      </c>
      <c r="F112" s="285">
        <v>211687025</v>
      </c>
      <c r="G112" s="290">
        <v>0</v>
      </c>
      <c r="H112" s="285">
        <f t="shared" si="223"/>
        <v>211687025</v>
      </c>
      <c r="I112" s="285">
        <v>215572083</v>
      </c>
      <c r="J112" s="290">
        <v>804000</v>
      </c>
      <c r="K112" s="291">
        <f t="shared" si="260"/>
        <v>216376083</v>
      </c>
      <c r="L112" s="326">
        <v>212484205.34999999</v>
      </c>
      <c r="M112" s="323">
        <v>1505000</v>
      </c>
      <c r="N112" s="293">
        <f t="shared" ref="N112" si="298">+M112+L112</f>
        <v>213989205.34999999</v>
      </c>
      <c r="O112" s="292">
        <v>222930594</v>
      </c>
      <c r="P112" s="290">
        <v>1920800</v>
      </c>
      <c r="Q112" s="291">
        <f t="shared" ref="Q112" si="299">+P112+O112</f>
        <v>224851394</v>
      </c>
      <c r="R112" s="292">
        <v>0</v>
      </c>
      <c r="S112" s="290">
        <v>0</v>
      </c>
      <c r="T112" s="291">
        <f t="shared" ref="T112" si="300">+S112+R112</f>
        <v>0</v>
      </c>
      <c r="U112" s="292">
        <v>233384962</v>
      </c>
      <c r="V112" s="290">
        <v>1353700</v>
      </c>
      <c r="W112" s="291">
        <f t="shared" si="227"/>
        <v>234738662</v>
      </c>
      <c r="X112" s="285">
        <v>221949844.80000001</v>
      </c>
      <c r="Y112" s="290">
        <v>1435600</v>
      </c>
      <c r="Z112" s="293">
        <f t="shared" ref="Z112" si="301">+Y112+X112</f>
        <v>223385444.80000001</v>
      </c>
      <c r="AA112" s="292">
        <v>599867111.91999996</v>
      </c>
      <c r="AB112" s="290">
        <v>2269000</v>
      </c>
      <c r="AC112" s="291">
        <f t="shared" ref="AC112" si="302">+AB112+AA112</f>
        <v>602136111.91999996</v>
      </c>
      <c r="AD112" s="290">
        <v>227256600</v>
      </c>
      <c r="AE112" s="290">
        <v>0</v>
      </c>
      <c r="AF112" s="293">
        <f t="shared" ref="AF112" si="303">+AE112+AD112</f>
        <v>227256600</v>
      </c>
      <c r="AG112" s="292">
        <v>201943325</v>
      </c>
      <c r="AH112" s="290">
        <v>69300</v>
      </c>
      <c r="AI112" s="291">
        <f t="shared" ref="AI112" si="304">+AH112+AG112</f>
        <v>202012625</v>
      </c>
      <c r="AJ112" s="290">
        <v>221425539</v>
      </c>
      <c r="AK112" s="290">
        <v>450000</v>
      </c>
      <c r="AL112" s="293">
        <f t="shared" ref="AL112" si="305">+AK112+AJ112</f>
        <v>221875539</v>
      </c>
      <c r="AM112" s="285">
        <f t="shared" si="272"/>
        <v>2579198874.0699997</v>
      </c>
      <c r="AN112" s="285">
        <f t="shared" si="273"/>
        <v>11035500</v>
      </c>
      <c r="AO112" s="291">
        <f t="shared" ref="AO112" si="306">+AN112+AM112</f>
        <v>2590234374.0699997</v>
      </c>
    </row>
    <row r="113" spans="1:41">
      <c r="A113" s="304" t="s">
        <v>430</v>
      </c>
      <c r="B113" s="306" t="s">
        <v>370</v>
      </c>
      <c r="C113" s="285">
        <v>0</v>
      </c>
      <c r="D113" s="290">
        <v>0</v>
      </c>
      <c r="E113" s="291"/>
      <c r="F113" s="285">
        <v>3144700</v>
      </c>
      <c r="G113" s="290">
        <v>0</v>
      </c>
      <c r="H113" s="285"/>
      <c r="I113" s="285">
        <v>239177364</v>
      </c>
      <c r="J113" s="290">
        <v>0</v>
      </c>
      <c r="K113" s="291"/>
      <c r="L113" s="326">
        <v>0</v>
      </c>
      <c r="M113" s="323">
        <v>36448400</v>
      </c>
      <c r="N113" s="293"/>
      <c r="O113" s="285">
        <v>0</v>
      </c>
      <c r="P113" s="290">
        <v>0</v>
      </c>
      <c r="Q113" s="291">
        <f t="shared" ref="Q113" si="307">+P113+O113</f>
        <v>0</v>
      </c>
      <c r="R113" s="285">
        <v>214594439.53999999</v>
      </c>
      <c r="S113" s="290">
        <v>1551800</v>
      </c>
      <c r="T113" s="291">
        <f t="shared" ref="T113" si="308">+S113+R113</f>
        <v>216146239.53999999</v>
      </c>
      <c r="U113" s="285">
        <v>840000</v>
      </c>
      <c r="V113" s="290">
        <v>0</v>
      </c>
      <c r="W113" s="291">
        <f t="shared" ref="W113" si="309">+V113+U113</f>
        <v>840000</v>
      </c>
      <c r="X113" s="285">
        <v>184692167</v>
      </c>
      <c r="Y113" s="290">
        <v>0</v>
      </c>
      <c r="Z113" s="293">
        <f t="shared" ref="Z113" si="310">+Y113+X113</f>
        <v>184692167</v>
      </c>
      <c r="AA113" s="285">
        <v>68918624.460000038</v>
      </c>
      <c r="AB113" s="290">
        <v>-1551800</v>
      </c>
      <c r="AC113" s="291">
        <f t="shared" ref="AC113" si="311">+AB113+AA113</f>
        <v>67366824.460000038</v>
      </c>
      <c r="AD113" s="285">
        <v>0</v>
      </c>
      <c r="AE113" s="290">
        <v>0</v>
      </c>
      <c r="AF113" s="293">
        <f t="shared" ref="AF113" si="312">+AE113+AD113</f>
        <v>0</v>
      </c>
      <c r="AG113" s="285">
        <v>6329900</v>
      </c>
      <c r="AH113" s="290">
        <v>0</v>
      </c>
      <c r="AI113" s="291">
        <f t="shared" ref="AI113" si="313">+AH113+AG113</f>
        <v>6329900</v>
      </c>
      <c r="AJ113" s="285">
        <v>94220000</v>
      </c>
      <c r="AK113" s="290">
        <v>0</v>
      </c>
      <c r="AL113" s="293">
        <f t="shared" ref="AL113" si="314">+AK113+AJ113</f>
        <v>94220000</v>
      </c>
      <c r="AM113" s="285">
        <f t="shared" ref="AM113" si="315">+AJ113+AD113+AG113+AA113+X113+U113+R113+O113+L113+I113+F113+C113</f>
        <v>811917195</v>
      </c>
      <c r="AN113" s="285">
        <f t="shared" ref="AN113" si="316">+AK113+AE113+AH113+AB113+Y113+V113+S113+P113+M113+J113+G113+D113</f>
        <v>36448400</v>
      </c>
      <c r="AO113" s="291">
        <f t="shared" ref="AO113" si="317">+AN113+AM113</f>
        <v>848365595</v>
      </c>
    </row>
    <row r="114" spans="1:41" ht="16.5" thickBot="1">
      <c r="A114" s="304" t="s">
        <v>430</v>
      </c>
      <c r="B114" s="306" t="s">
        <v>452</v>
      </c>
      <c r="C114" s="290">
        <v>185386684.61000001</v>
      </c>
      <c r="D114" s="290">
        <v>0</v>
      </c>
      <c r="E114" s="291">
        <f t="shared" si="222"/>
        <v>185386684.61000001</v>
      </c>
      <c r="F114" s="285">
        <v>4141159915</v>
      </c>
      <c r="G114" s="290">
        <v>0</v>
      </c>
      <c r="H114" s="285">
        <f t="shared" si="223"/>
        <v>4141159915</v>
      </c>
      <c r="I114" s="285">
        <v>3622622662</v>
      </c>
      <c r="J114" s="290">
        <v>0</v>
      </c>
      <c r="K114" s="291">
        <f t="shared" si="260"/>
        <v>3622622662</v>
      </c>
      <c r="L114" s="327">
        <v>4958953130</v>
      </c>
      <c r="M114" s="323">
        <v>0</v>
      </c>
      <c r="N114" s="293">
        <f t="shared" si="224"/>
        <v>4958953130</v>
      </c>
      <c r="O114" s="292">
        <v>3465643888</v>
      </c>
      <c r="P114" s="290">
        <v>0</v>
      </c>
      <c r="Q114" s="291">
        <f t="shared" si="225"/>
        <v>3465643888</v>
      </c>
      <c r="R114" s="292">
        <v>3421817846</v>
      </c>
      <c r="S114" s="290">
        <v>0</v>
      </c>
      <c r="T114" s="291">
        <f t="shared" si="226"/>
        <v>3421817846</v>
      </c>
      <c r="U114" s="292">
        <v>3266140540</v>
      </c>
      <c r="V114" s="290">
        <v>0</v>
      </c>
      <c r="W114" s="291">
        <f t="shared" si="227"/>
        <v>3266140540</v>
      </c>
      <c r="X114" s="285">
        <v>2014609221</v>
      </c>
      <c r="Y114" s="290">
        <v>0</v>
      </c>
      <c r="Z114" s="293">
        <f t="shared" si="228"/>
        <v>2014609221</v>
      </c>
      <c r="AA114" s="292">
        <v>2277365420.3899999</v>
      </c>
      <c r="AB114" s="290">
        <v>0</v>
      </c>
      <c r="AC114" s="291">
        <f t="shared" si="229"/>
        <v>2277365420.3899999</v>
      </c>
      <c r="AD114" s="290">
        <v>10365498469</v>
      </c>
      <c r="AE114" s="290">
        <v>0</v>
      </c>
      <c r="AF114" s="293">
        <f t="shared" si="230"/>
        <v>10365498469</v>
      </c>
      <c r="AG114" s="292">
        <v>4059466166</v>
      </c>
      <c r="AH114" s="290">
        <v>0</v>
      </c>
      <c r="AI114" s="291">
        <f t="shared" si="231"/>
        <v>4059466166</v>
      </c>
      <c r="AJ114" s="290">
        <v>3640815238</v>
      </c>
      <c r="AK114" s="290">
        <v>0</v>
      </c>
      <c r="AL114" s="293">
        <f t="shared" si="232"/>
        <v>3640815238</v>
      </c>
      <c r="AM114" s="285">
        <f t="shared" si="272"/>
        <v>45419479180</v>
      </c>
      <c r="AN114" s="285">
        <f t="shared" si="273"/>
        <v>0</v>
      </c>
      <c r="AO114" s="291">
        <f t="shared" si="233"/>
        <v>45419479180</v>
      </c>
    </row>
    <row r="115" spans="1:41" ht="16.5" thickBot="1">
      <c r="A115" s="309"/>
      <c r="B115" s="311" t="s">
        <v>376</v>
      </c>
      <c r="C115" s="298">
        <f>+C104+C98+C50+C9</f>
        <v>5974719925.6099997</v>
      </c>
      <c r="D115" s="298">
        <f>+D104+D98+D50+D9</f>
        <v>19951021810.419998</v>
      </c>
      <c r="E115" s="298">
        <f t="shared" si="222"/>
        <v>25925741736.029999</v>
      </c>
      <c r="F115" s="298">
        <f>+F104+F98+F50+F9</f>
        <v>20662990607.630001</v>
      </c>
      <c r="G115" s="298">
        <f>+G104+G98+G50+G9</f>
        <v>19473524682.52</v>
      </c>
      <c r="H115" s="298">
        <f t="shared" si="223"/>
        <v>40136515290.150002</v>
      </c>
      <c r="I115" s="298">
        <f>+I104+I98+I50+I9</f>
        <v>30543549793</v>
      </c>
      <c r="J115" s="298">
        <f>+J104+J98+J50+J9</f>
        <v>3635599789.0299997</v>
      </c>
      <c r="K115" s="297">
        <f t="shared" si="260"/>
        <v>34179149582.029999</v>
      </c>
      <c r="L115" s="298">
        <f>+L104+L98+L50+L9</f>
        <v>32063407705.650002</v>
      </c>
      <c r="M115" s="298">
        <f>+M104+M98+M50+M9</f>
        <v>5658244541.4300003</v>
      </c>
      <c r="N115" s="328">
        <f t="shared" si="224"/>
        <v>37721652247.080002</v>
      </c>
      <c r="O115" s="298">
        <f>+O104+O98+O50+O9</f>
        <v>33285149502.360001</v>
      </c>
      <c r="P115" s="298">
        <f>+P104+P98+P50+P9</f>
        <v>4527211623.6599998</v>
      </c>
      <c r="Q115" s="301">
        <f t="shared" si="225"/>
        <v>37812361126.020004</v>
      </c>
      <c r="R115" s="298">
        <f>+R104+R98+R50+R9</f>
        <v>35569600320.169998</v>
      </c>
      <c r="S115" s="298">
        <f>+S104+S98+S50+S9</f>
        <v>3662438213.1999998</v>
      </c>
      <c r="T115" s="299">
        <f t="shared" si="226"/>
        <v>39232038533.369995</v>
      </c>
      <c r="U115" s="298">
        <f>+U104+U98+U50+U9</f>
        <v>27581461031.25</v>
      </c>
      <c r="V115" s="298">
        <f>+V104+V98+V50+V9</f>
        <v>4923303604.6599998</v>
      </c>
      <c r="W115" s="299">
        <f t="shared" si="227"/>
        <v>32504764635.91</v>
      </c>
      <c r="X115" s="298">
        <f>+X104+X98+X50+X9</f>
        <v>33231205982.759998</v>
      </c>
      <c r="Y115" s="298">
        <f>+Y104+Y98+Y50+Y9</f>
        <v>1636825107.0700002</v>
      </c>
      <c r="Z115" s="329">
        <f t="shared" si="228"/>
        <v>34868031089.830002</v>
      </c>
      <c r="AA115" s="298">
        <f>+AA104+AA98+AA50+AA9</f>
        <v>28897445547.43</v>
      </c>
      <c r="AB115" s="298">
        <f>+AB104+AB98+AB50+AB9</f>
        <v>5030204345.2800007</v>
      </c>
      <c r="AC115" s="299">
        <f t="shared" si="229"/>
        <v>33927649892.709999</v>
      </c>
      <c r="AD115" s="298">
        <f>+AD104+AD98+AD50+AD9</f>
        <v>40065772984.330002</v>
      </c>
      <c r="AE115" s="298">
        <f>+AE104+AE98+AE50+AE9</f>
        <v>2956898871.3400002</v>
      </c>
      <c r="AF115" s="329">
        <f t="shared" si="230"/>
        <v>43022671855.669998</v>
      </c>
      <c r="AG115" s="298">
        <f>+AG104+AG98+AG50+AG9</f>
        <v>41236510627</v>
      </c>
      <c r="AH115" s="298">
        <f>+AH104+AH98+AH50+AH9</f>
        <v>7622385424.0699997</v>
      </c>
      <c r="AI115" s="299">
        <f t="shared" si="231"/>
        <v>48858896051.07</v>
      </c>
      <c r="AJ115" s="298">
        <f>+AJ104+AJ98+AJ50+AJ9</f>
        <v>40448302600.400002</v>
      </c>
      <c r="AK115" s="298">
        <f>+AK104+AK98+AK50+AK9</f>
        <v>4401209776.8800001</v>
      </c>
      <c r="AL115" s="297">
        <f t="shared" si="232"/>
        <v>44849512377.279999</v>
      </c>
      <c r="AM115" s="298">
        <f>+AM104+AM98+AM50+AM9</f>
        <v>369560116627.59009</v>
      </c>
      <c r="AN115" s="298">
        <f>+AN104+AN98+AN50+AN9</f>
        <v>83478867789.559998</v>
      </c>
      <c r="AO115" s="301">
        <f t="shared" si="233"/>
        <v>453038984417.15009</v>
      </c>
    </row>
    <row r="116" spans="1:41">
      <c r="A116" s="125"/>
      <c r="B116" s="302"/>
      <c r="C116" s="300"/>
      <c r="D116" s="300"/>
      <c r="E116" s="302"/>
      <c r="F116" s="302"/>
      <c r="G116" s="302"/>
      <c r="H116" s="302"/>
      <c r="I116" s="302"/>
      <c r="J116" s="302"/>
      <c r="K116" s="302"/>
      <c r="L116" s="302"/>
      <c r="N116" s="302"/>
      <c r="Q116" s="302"/>
      <c r="R116" s="302"/>
      <c r="S116" s="302"/>
      <c r="T116" s="302"/>
      <c r="U116" s="302"/>
      <c r="V116" s="302"/>
      <c r="W116" s="302"/>
      <c r="X116" s="302"/>
      <c r="Y116" s="302"/>
      <c r="Z116" s="302"/>
      <c r="AA116" s="302"/>
      <c r="AC116" s="302"/>
      <c r="AF116" s="302"/>
      <c r="AG116" s="302"/>
      <c r="AH116" s="302"/>
      <c r="AI116" s="302"/>
      <c r="AJ116" s="302"/>
      <c r="AK116" s="302"/>
      <c r="AL116" s="302"/>
      <c r="AN116" s="302"/>
      <c r="AO116" s="302"/>
    </row>
    <row r="117" spans="1:41">
      <c r="A117" s="125"/>
      <c r="N117" s="287"/>
      <c r="R117" s="321"/>
      <c r="U117" s="321"/>
      <c r="V117" s="321"/>
      <c r="W117" s="336"/>
    </row>
  </sheetData>
  <mergeCells count="14">
    <mergeCell ref="O7:Q7"/>
    <mergeCell ref="R7:T7"/>
    <mergeCell ref="U7:W7"/>
    <mergeCell ref="I7:K7"/>
    <mergeCell ref="AM7:AO7"/>
    <mergeCell ref="X7:Z7"/>
    <mergeCell ref="AA7:AC7"/>
    <mergeCell ref="AD7:AF7"/>
    <mergeCell ref="AG7:AI7"/>
    <mergeCell ref="L7:N7"/>
    <mergeCell ref="AJ7:AL7"/>
    <mergeCell ref="B7:B8"/>
    <mergeCell ref="C7:E7"/>
    <mergeCell ref="F7:H7"/>
  </mergeCells>
  <phoneticPr fontId="9" type="noConversion"/>
  <pageMargins left="0.7" right="0.7" top="0.75" bottom="0.75" header="0.3" footer="0.3"/>
  <pageSetup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J44"/>
  <sheetViews>
    <sheetView topLeftCell="B33" workbookViewId="0">
      <selection activeCell="A22" sqref="A22"/>
    </sheetView>
  </sheetViews>
  <sheetFormatPr baseColWidth="10" defaultRowHeight="15.75"/>
  <cols>
    <col min="2" max="10" width="25.5" customWidth="1"/>
  </cols>
  <sheetData>
    <row r="2" spans="1:8" ht="16.5" thickBot="1">
      <c r="A2" s="3" t="s">
        <v>28</v>
      </c>
      <c r="B2" s="260"/>
      <c r="C2" s="260"/>
    </row>
    <row r="3" spans="1:8" ht="16.5" thickTop="1"/>
    <row r="5" spans="1:8">
      <c r="A5" s="3" t="s">
        <v>385</v>
      </c>
    </row>
    <row r="6" spans="1:8" ht="16.5" thickBot="1"/>
    <row r="7" spans="1:8" s="259" customFormat="1" ht="16.5" thickBot="1">
      <c r="A7" s="267" t="s">
        <v>167</v>
      </c>
      <c r="B7" s="268" t="s">
        <v>172</v>
      </c>
      <c r="C7" s="268" t="s">
        <v>173</v>
      </c>
      <c r="D7" s="269" t="s">
        <v>168</v>
      </c>
      <c r="E7" s="269" t="s">
        <v>169</v>
      </c>
      <c r="F7" s="269" t="s">
        <v>170</v>
      </c>
      <c r="G7" s="269" t="s">
        <v>176</v>
      </c>
      <c r="H7" s="270" t="s">
        <v>171</v>
      </c>
    </row>
    <row r="8" spans="1:8">
      <c r="A8" s="263">
        <v>1</v>
      </c>
      <c r="B8" s="264"/>
      <c r="C8" s="265"/>
      <c r="D8" s="265"/>
      <c r="E8" s="265"/>
      <c r="F8" s="265"/>
      <c r="G8" s="52"/>
      <c r="H8" s="266"/>
    </row>
    <row r="9" spans="1:8">
      <c r="A9" s="263"/>
      <c r="B9" s="264"/>
      <c r="C9" s="265"/>
      <c r="D9" s="265"/>
      <c r="E9" s="265"/>
      <c r="F9" s="265"/>
      <c r="G9" s="52"/>
      <c r="H9" s="266"/>
    </row>
    <row r="10" spans="1:8">
      <c r="A10" s="263"/>
      <c r="B10" s="264"/>
      <c r="C10" s="265"/>
      <c r="D10" s="265"/>
      <c r="E10" s="265"/>
      <c r="F10" s="265"/>
      <c r="G10" s="52"/>
      <c r="H10" s="266"/>
    </row>
    <row r="11" spans="1:8">
      <c r="A11" s="263"/>
      <c r="B11" s="264"/>
      <c r="C11" s="265"/>
      <c r="D11" s="265"/>
      <c r="E11" s="265"/>
      <c r="F11" s="265"/>
      <c r="G11" s="52"/>
      <c r="H11" s="266"/>
    </row>
    <row r="12" spans="1:8">
      <c r="A12" s="263"/>
      <c r="B12" s="264"/>
      <c r="C12" s="265"/>
      <c r="D12" s="265"/>
      <c r="E12" s="265"/>
      <c r="F12" s="265"/>
      <c r="G12" s="52"/>
      <c r="H12" s="266"/>
    </row>
    <row r="13" spans="1:8">
      <c r="A13" s="263"/>
      <c r="B13" s="264"/>
      <c r="C13" s="265"/>
      <c r="D13" s="265"/>
      <c r="E13" s="265"/>
      <c r="F13" s="265"/>
      <c r="G13" s="52"/>
      <c r="H13" s="266"/>
    </row>
    <row r="14" spans="1:8">
      <c r="A14" s="263"/>
      <c r="B14" s="264"/>
      <c r="C14" s="265"/>
      <c r="D14" s="265"/>
      <c r="E14" s="265"/>
      <c r="F14" s="265"/>
      <c r="G14" s="52"/>
      <c r="H14" s="266"/>
    </row>
    <row r="15" spans="1:8">
      <c r="A15" s="25"/>
      <c r="B15" s="19"/>
      <c r="C15" s="19"/>
      <c r="D15" s="19"/>
      <c r="E15" s="19"/>
      <c r="F15" s="19"/>
      <c r="G15" s="19"/>
      <c r="H15" s="26"/>
    </row>
    <row r="16" spans="1:8">
      <c r="A16" s="25"/>
      <c r="B16" s="19"/>
      <c r="C16" s="19"/>
      <c r="D16" s="19"/>
      <c r="E16" s="19"/>
      <c r="F16" s="19"/>
      <c r="G16" s="19"/>
      <c r="H16" s="26"/>
    </row>
    <row r="17" spans="1:10">
      <c r="A17" s="25"/>
      <c r="B17" s="19"/>
      <c r="C17" s="19"/>
      <c r="D17" s="19"/>
      <c r="E17" s="19"/>
      <c r="F17" s="19"/>
      <c r="G17" s="19"/>
      <c r="H17" s="26"/>
    </row>
    <row r="18" spans="1:10">
      <c r="A18" s="25"/>
      <c r="B18" s="19"/>
      <c r="C18" s="19"/>
      <c r="D18" s="19"/>
      <c r="E18" s="19"/>
      <c r="F18" s="19"/>
      <c r="G18" s="19"/>
      <c r="H18" s="26"/>
    </row>
    <row r="19" spans="1:10" ht="16.5" thickBot="1">
      <c r="A19" s="27"/>
      <c r="B19" s="28"/>
      <c r="C19" s="28"/>
      <c r="D19" s="28"/>
      <c r="E19" s="28"/>
      <c r="F19" s="28"/>
      <c r="G19" s="28"/>
      <c r="H19" s="101"/>
    </row>
    <row r="22" spans="1:10">
      <c r="A22" s="281" t="s">
        <v>386</v>
      </c>
    </row>
    <row r="23" spans="1:10" ht="16.5" thickBot="1"/>
    <row r="24" spans="1:10" s="259" customFormat="1" ht="60">
      <c r="A24" s="271" t="s">
        <v>167</v>
      </c>
      <c r="B24" s="261" t="s">
        <v>172</v>
      </c>
      <c r="C24" s="261" t="s">
        <v>173</v>
      </c>
      <c r="D24" s="262" t="s">
        <v>168</v>
      </c>
      <c r="E24" s="261" t="s">
        <v>177</v>
      </c>
      <c r="F24" s="261" t="s">
        <v>174</v>
      </c>
      <c r="G24" s="261" t="s">
        <v>175</v>
      </c>
      <c r="H24" s="261" t="s">
        <v>178</v>
      </c>
      <c r="I24" s="272" t="s">
        <v>179</v>
      </c>
      <c r="J24" s="273" t="s">
        <v>180</v>
      </c>
    </row>
    <row r="25" spans="1:10">
      <c r="A25" s="274"/>
      <c r="B25" s="170"/>
      <c r="C25" s="170"/>
      <c r="D25" s="169"/>
      <c r="E25" s="170"/>
      <c r="F25" s="170"/>
      <c r="G25" s="170"/>
      <c r="H25" s="169"/>
      <c r="I25" s="19"/>
      <c r="J25" s="275" t="s">
        <v>181</v>
      </c>
    </row>
    <row r="26" spans="1:10">
      <c r="A26" s="274"/>
      <c r="B26" s="170"/>
      <c r="C26" s="170"/>
      <c r="D26" s="19"/>
      <c r="E26" s="170"/>
      <c r="F26" s="170"/>
      <c r="G26" s="170"/>
      <c r="H26" s="169"/>
      <c r="I26" s="19"/>
      <c r="J26" s="26"/>
    </row>
    <row r="27" spans="1:10">
      <c r="A27" s="274"/>
      <c r="B27" s="170"/>
      <c r="C27" s="170"/>
      <c r="D27" s="19"/>
      <c r="E27" s="170"/>
      <c r="F27" s="170"/>
      <c r="G27" s="170"/>
      <c r="H27" s="169"/>
      <c r="I27" s="19"/>
      <c r="J27" s="26"/>
    </row>
    <row r="28" spans="1:10">
      <c r="A28" s="274"/>
      <c r="B28" s="170"/>
      <c r="C28" s="170"/>
      <c r="D28" s="19"/>
      <c r="E28" s="170"/>
      <c r="F28" s="170"/>
      <c r="G28" s="170"/>
      <c r="H28" s="169"/>
      <c r="I28" s="19"/>
      <c r="J28" s="26"/>
    </row>
    <row r="29" spans="1:10">
      <c r="A29" s="274"/>
      <c r="B29" s="170"/>
      <c r="C29" s="170"/>
      <c r="D29" s="19"/>
      <c r="E29" s="170"/>
      <c r="F29" s="170"/>
      <c r="G29" s="170"/>
      <c r="H29" s="169"/>
      <c r="I29" s="19"/>
      <c r="J29" s="26"/>
    </row>
    <row r="30" spans="1:10">
      <c r="A30" s="274"/>
      <c r="B30" s="170"/>
      <c r="C30" s="170"/>
      <c r="D30" s="19"/>
      <c r="E30" s="170"/>
      <c r="F30" s="170"/>
      <c r="G30" s="170"/>
      <c r="H30" s="169"/>
      <c r="I30" s="19"/>
      <c r="J30" s="26"/>
    </row>
    <row r="31" spans="1:10">
      <c r="A31" s="274"/>
      <c r="B31" s="170"/>
      <c r="C31" s="170"/>
      <c r="D31" s="19"/>
      <c r="E31" s="170"/>
      <c r="F31" s="170"/>
      <c r="G31" s="170"/>
      <c r="H31" s="169"/>
      <c r="I31" s="19"/>
      <c r="J31" s="26"/>
    </row>
    <row r="32" spans="1:10">
      <c r="A32" s="274"/>
      <c r="B32" s="170"/>
      <c r="C32" s="170"/>
      <c r="D32" s="19"/>
      <c r="E32" s="170"/>
      <c r="F32" s="170"/>
      <c r="G32" s="170"/>
      <c r="H32" s="169"/>
      <c r="I32" s="19"/>
      <c r="J32" s="26"/>
    </row>
    <row r="33" spans="1:10">
      <c r="A33" s="274"/>
      <c r="B33" s="170"/>
      <c r="C33" s="170"/>
      <c r="D33" s="19"/>
      <c r="E33" s="170"/>
      <c r="F33" s="170"/>
      <c r="G33" s="170"/>
      <c r="H33" s="169"/>
      <c r="I33" s="19"/>
      <c r="J33" s="26"/>
    </row>
    <row r="34" spans="1:10">
      <c r="A34" s="25"/>
      <c r="B34" s="19"/>
      <c r="C34" s="19"/>
      <c r="D34" s="19"/>
      <c r="E34" s="19"/>
      <c r="F34" s="19"/>
      <c r="G34" s="19"/>
      <c r="H34" s="19"/>
      <c r="I34" s="19"/>
      <c r="J34" s="26"/>
    </row>
    <row r="35" spans="1:10">
      <c r="A35" s="25"/>
      <c r="B35" s="19"/>
      <c r="C35" s="19"/>
      <c r="D35" s="19"/>
      <c r="E35" s="19"/>
      <c r="F35" s="19"/>
      <c r="G35" s="19"/>
      <c r="H35" s="19"/>
      <c r="I35" s="19"/>
      <c r="J35" s="26"/>
    </row>
    <row r="36" spans="1:10">
      <c r="A36" s="25"/>
      <c r="B36" s="19"/>
      <c r="C36" s="19"/>
      <c r="D36" s="19"/>
      <c r="E36" s="19"/>
      <c r="F36" s="19"/>
      <c r="G36" s="19"/>
      <c r="H36" s="19"/>
      <c r="I36" s="19"/>
      <c r="J36" s="26"/>
    </row>
    <row r="37" spans="1:10">
      <c r="A37" s="25"/>
      <c r="B37" s="19"/>
      <c r="C37" s="19"/>
      <c r="D37" s="19"/>
      <c r="E37" s="19"/>
      <c r="F37" s="19"/>
      <c r="G37" s="19"/>
      <c r="H37" s="19"/>
      <c r="I37" s="19"/>
      <c r="J37" s="26"/>
    </row>
    <row r="38" spans="1:10">
      <c r="A38" s="25"/>
      <c r="B38" s="19"/>
      <c r="C38" s="19"/>
      <c r="D38" s="19"/>
      <c r="E38" s="19"/>
      <c r="F38" s="19"/>
      <c r="G38" s="19"/>
      <c r="H38" s="19"/>
      <c r="I38" s="19"/>
      <c r="J38" s="26"/>
    </row>
    <row r="39" spans="1:10">
      <c r="A39" s="25"/>
      <c r="B39" s="19"/>
      <c r="C39" s="19"/>
      <c r="D39" s="19"/>
      <c r="E39" s="19"/>
      <c r="F39" s="19"/>
      <c r="G39" s="19"/>
      <c r="H39" s="19"/>
      <c r="I39" s="19"/>
      <c r="J39" s="26"/>
    </row>
    <row r="40" spans="1:10">
      <c r="A40" s="25"/>
      <c r="B40" s="19"/>
      <c r="C40" s="19"/>
      <c r="D40" s="19"/>
      <c r="E40" s="19"/>
      <c r="F40" s="19"/>
      <c r="G40" s="19"/>
      <c r="H40" s="19"/>
      <c r="I40" s="19"/>
      <c r="J40" s="26"/>
    </row>
    <row r="41" spans="1:10">
      <c r="A41" s="25"/>
      <c r="B41" s="19"/>
      <c r="C41" s="19"/>
      <c r="D41" s="19"/>
      <c r="E41" s="19"/>
      <c r="F41" s="19"/>
      <c r="G41" s="19"/>
      <c r="H41" s="19"/>
      <c r="I41" s="19"/>
      <c r="J41" s="26"/>
    </row>
    <row r="42" spans="1:10">
      <c r="A42" s="25"/>
      <c r="B42" s="19"/>
      <c r="C42" s="19"/>
      <c r="D42" s="19"/>
      <c r="E42" s="19"/>
      <c r="F42" s="19"/>
      <c r="G42" s="19"/>
      <c r="H42" s="19"/>
      <c r="I42" s="19"/>
      <c r="J42" s="26"/>
    </row>
    <row r="43" spans="1:10">
      <c r="A43" s="25"/>
      <c r="B43" s="19"/>
      <c r="C43" s="19"/>
      <c r="D43" s="19"/>
      <c r="E43" s="19"/>
      <c r="F43" s="19"/>
      <c r="G43" s="19"/>
      <c r="H43" s="19"/>
      <c r="I43" s="19"/>
      <c r="J43" s="26"/>
    </row>
    <row r="44" spans="1:10" ht="16.5" thickBot="1">
      <c r="A44" s="27"/>
      <c r="B44" s="28"/>
      <c r="C44" s="28"/>
      <c r="D44" s="28"/>
      <c r="E44" s="28"/>
      <c r="F44" s="28"/>
      <c r="G44" s="28"/>
      <c r="H44" s="28"/>
      <c r="I44" s="28"/>
      <c r="J44" s="10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G19"/>
  <sheetViews>
    <sheetView workbookViewId="0">
      <selection activeCell="A22" sqref="A22"/>
    </sheetView>
  </sheetViews>
  <sheetFormatPr baseColWidth="10" defaultRowHeight="15.75"/>
  <cols>
    <col min="2" max="7" width="28.375" customWidth="1"/>
  </cols>
  <sheetData>
    <row r="2" spans="1:7" ht="16.5" thickBot="1">
      <c r="A2" s="3" t="s">
        <v>28</v>
      </c>
      <c r="B2" s="256"/>
      <c r="C2" s="256"/>
    </row>
    <row r="3" spans="1:7" ht="16.5" thickTop="1"/>
    <row r="4" spans="1:7" ht="16.5" thickBot="1">
      <c r="A4" s="3" t="s">
        <v>377</v>
      </c>
    </row>
    <row r="5" spans="1:7" s="34" customFormat="1">
      <c r="A5" s="166" t="s">
        <v>384</v>
      </c>
      <c r="B5" s="167" t="s">
        <v>367</v>
      </c>
      <c r="C5" s="167" t="s">
        <v>378</v>
      </c>
      <c r="D5" s="167" t="s">
        <v>379</v>
      </c>
      <c r="E5" s="167" t="s">
        <v>380</v>
      </c>
      <c r="F5" s="167" t="s">
        <v>381</v>
      </c>
      <c r="G5" s="168" t="s">
        <v>191</v>
      </c>
    </row>
    <row r="6" spans="1:7">
      <c r="A6" s="25"/>
      <c r="B6" s="19"/>
      <c r="C6" s="19"/>
      <c r="D6" s="19"/>
      <c r="E6" s="19"/>
      <c r="F6" s="19"/>
      <c r="G6" s="26"/>
    </row>
    <row r="7" spans="1:7">
      <c r="A7" s="25"/>
      <c r="B7" s="19"/>
      <c r="C7" s="19"/>
      <c r="D7" s="19"/>
      <c r="E7" s="19"/>
      <c r="F7" s="19"/>
      <c r="G7" s="26"/>
    </row>
    <row r="8" spans="1:7">
      <c r="A8" s="25"/>
      <c r="B8" s="19"/>
      <c r="C8" s="19"/>
      <c r="D8" s="19"/>
      <c r="E8" s="19"/>
      <c r="F8" s="19"/>
      <c r="G8" s="26"/>
    </row>
    <row r="9" spans="1:7">
      <c r="A9" s="25"/>
      <c r="B9" s="19"/>
      <c r="C9" s="19"/>
      <c r="D9" s="19"/>
      <c r="E9" s="19"/>
      <c r="F9" s="19"/>
      <c r="G9" s="26"/>
    </row>
    <row r="10" spans="1:7">
      <c r="A10" s="25"/>
      <c r="B10" s="19"/>
      <c r="C10" s="19"/>
      <c r="D10" s="19"/>
      <c r="E10" s="19"/>
      <c r="F10" s="19"/>
      <c r="G10" s="26"/>
    </row>
    <row r="11" spans="1:7">
      <c r="A11" s="25"/>
      <c r="B11" s="19"/>
      <c r="C11" s="19"/>
      <c r="D11" s="19"/>
      <c r="E11" s="19"/>
      <c r="F11" s="19"/>
      <c r="G11" s="26"/>
    </row>
    <row r="12" spans="1:7">
      <c r="A12" s="25"/>
      <c r="B12" s="19"/>
      <c r="C12" s="19"/>
      <c r="D12" s="19"/>
      <c r="E12" s="19"/>
      <c r="F12" s="19"/>
      <c r="G12" s="26"/>
    </row>
    <row r="13" spans="1:7">
      <c r="A13" s="25"/>
      <c r="B13" s="19"/>
      <c r="C13" s="19"/>
      <c r="D13" s="19"/>
      <c r="E13" s="19"/>
      <c r="F13" s="19"/>
      <c r="G13" s="26"/>
    </row>
    <row r="14" spans="1:7">
      <c r="A14" s="25"/>
      <c r="B14" s="19"/>
      <c r="C14" s="19"/>
      <c r="D14" s="19"/>
      <c r="E14" s="19"/>
      <c r="F14" s="19"/>
      <c r="G14" s="26"/>
    </row>
    <row r="15" spans="1:7">
      <c r="A15" s="25"/>
      <c r="B15" s="19"/>
      <c r="C15" s="19"/>
      <c r="D15" s="19"/>
      <c r="E15" s="19"/>
      <c r="F15" s="19"/>
      <c r="G15" s="26"/>
    </row>
    <row r="16" spans="1:7" ht="16.5" thickBot="1">
      <c r="A16" s="27"/>
      <c r="B16" s="28"/>
      <c r="C16" s="28"/>
      <c r="D16" s="28"/>
      <c r="E16" s="28"/>
      <c r="F16" s="28"/>
      <c r="G16" s="101"/>
    </row>
    <row r="18" spans="1:1">
      <c r="A18" t="s">
        <v>382</v>
      </c>
    </row>
    <row r="19" spans="1:1">
      <c r="A19" t="s">
        <v>383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B23"/>
  <sheetViews>
    <sheetView topLeftCell="ED1" zoomScale="86" zoomScaleNormal="86" workbookViewId="0">
      <selection activeCell="GX1" sqref="EI1:GX1048576"/>
    </sheetView>
  </sheetViews>
  <sheetFormatPr baseColWidth="10" defaultRowHeight="15.75"/>
  <cols>
    <col min="2" max="2" width="14.875" customWidth="1"/>
    <col min="9" max="9" width="9.375" customWidth="1"/>
    <col min="10" max="10" width="9.875" customWidth="1"/>
    <col min="163" max="262" width="0" hidden="1" customWidth="1"/>
  </cols>
  <sheetData>
    <row r="2" spans="1:262" ht="16.5" thickBot="1">
      <c r="A2" s="3" t="s">
        <v>28</v>
      </c>
      <c r="B2" s="18"/>
      <c r="C2" s="18"/>
      <c r="D2" s="18"/>
    </row>
    <row r="3" spans="1:262" ht="17.25" thickTop="1" thickBot="1"/>
    <row r="4" spans="1:262">
      <c r="A4" s="350"/>
      <c r="B4" s="362" t="s">
        <v>20</v>
      </c>
      <c r="C4" s="357" t="s">
        <v>38</v>
      </c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9"/>
      <c r="W4" s="357" t="s">
        <v>21</v>
      </c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9"/>
      <c r="AQ4" s="357" t="s">
        <v>22</v>
      </c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9"/>
      <c r="BK4" s="357" t="s">
        <v>23</v>
      </c>
      <c r="BL4" s="358"/>
      <c r="BM4" s="358"/>
      <c r="BN4" s="358"/>
      <c r="BO4" s="358"/>
      <c r="BP4" s="358"/>
      <c r="BQ4" s="358"/>
      <c r="BR4" s="358"/>
      <c r="BS4" s="358"/>
      <c r="BT4" s="358"/>
      <c r="BU4" s="358"/>
      <c r="BV4" s="358"/>
      <c r="BW4" s="358"/>
      <c r="BX4" s="358"/>
      <c r="BY4" s="358"/>
      <c r="BZ4" s="358"/>
      <c r="CA4" s="358"/>
      <c r="CB4" s="358"/>
      <c r="CC4" s="358"/>
      <c r="CD4" s="359"/>
      <c r="CE4" s="357" t="s">
        <v>24</v>
      </c>
      <c r="CF4" s="358"/>
      <c r="CG4" s="358"/>
      <c r="CH4" s="358"/>
      <c r="CI4" s="358"/>
      <c r="CJ4" s="358"/>
      <c r="CK4" s="358"/>
      <c r="CL4" s="358"/>
      <c r="CM4" s="358"/>
      <c r="CN4" s="358"/>
      <c r="CO4" s="358"/>
      <c r="CP4" s="358"/>
      <c r="CQ4" s="358"/>
      <c r="CR4" s="358"/>
      <c r="CS4" s="358"/>
      <c r="CT4" s="358"/>
      <c r="CU4" s="358"/>
      <c r="CV4" s="358"/>
      <c r="CW4" s="358"/>
      <c r="CX4" s="359"/>
      <c r="CY4" s="357" t="s">
        <v>64</v>
      </c>
      <c r="CZ4" s="358"/>
      <c r="DA4" s="358"/>
      <c r="DB4" s="358"/>
      <c r="DC4" s="358"/>
      <c r="DD4" s="358"/>
      <c r="DE4" s="358"/>
      <c r="DF4" s="358"/>
      <c r="DG4" s="358"/>
      <c r="DH4" s="358"/>
      <c r="DI4" s="358"/>
      <c r="DJ4" s="358"/>
      <c r="DK4" s="358"/>
      <c r="DL4" s="358"/>
      <c r="DM4" s="358"/>
      <c r="DN4" s="358"/>
      <c r="DO4" s="358"/>
      <c r="DP4" s="358"/>
      <c r="DQ4" s="358"/>
      <c r="DR4" s="359"/>
      <c r="DS4" s="357" t="s">
        <v>160</v>
      </c>
      <c r="DT4" s="358"/>
      <c r="DU4" s="358"/>
      <c r="DV4" s="358"/>
      <c r="DW4" s="358"/>
      <c r="DX4" s="358"/>
      <c r="DY4" s="358"/>
      <c r="DZ4" s="358"/>
      <c r="EA4" s="358"/>
      <c r="EB4" s="358"/>
      <c r="EC4" s="358"/>
      <c r="ED4" s="358"/>
      <c r="EE4" s="358"/>
      <c r="EF4" s="358"/>
      <c r="EG4" s="358"/>
      <c r="EH4" s="358"/>
      <c r="EI4" s="358"/>
      <c r="EJ4" s="358"/>
      <c r="EK4" s="358"/>
      <c r="EL4" s="359"/>
      <c r="EM4" s="357" t="s">
        <v>161</v>
      </c>
      <c r="EN4" s="358"/>
      <c r="EO4" s="358"/>
      <c r="EP4" s="358"/>
      <c r="EQ4" s="358"/>
      <c r="ER4" s="358"/>
      <c r="ES4" s="358"/>
      <c r="ET4" s="358"/>
      <c r="EU4" s="358"/>
      <c r="EV4" s="358"/>
      <c r="EW4" s="358"/>
      <c r="EX4" s="358"/>
      <c r="EY4" s="358"/>
      <c r="EZ4" s="358"/>
      <c r="FA4" s="358"/>
      <c r="FB4" s="358"/>
      <c r="FC4" s="358"/>
      <c r="FD4" s="358"/>
      <c r="FE4" s="358"/>
      <c r="FF4" s="359"/>
      <c r="FG4" s="357" t="s">
        <v>162</v>
      </c>
      <c r="FH4" s="358"/>
      <c r="FI4" s="358"/>
      <c r="FJ4" s="358"/>
      <c r="FK4" s="358"/>
      <c r="FL4" s="358"/>
      <c r="FM4" s="358"/>
      <c r="FN4" s="358"/>
      <c r="FO4" s="358"/>
      <c r="FP4" s="358"/>
      <c r="FQ4" s="358"/>
      <c r="FR4" s="358"/>
      <c r="FS4" s="358"/>
      <c r="FT4" s="358"/>
      <c r="FU4" s="358"/>
      <c r="FV4" s="358"/>
      <c r="FW4" s="358"/>
      <c r="FX4" s="358"/>
      <c r="FY4" s="358"/>
      <c r="FZ4" s="359"/>
      <c r="GA4" s="357" t="s">
        <v>163</v>
      </c>
      <c r="GB4" s="358"/>
      <c r="GC4" s="358"/>
      <c r="GD4" s="358"/>
      <c r="GE4" s="358"/>
      <c r="GF4" s="358"/>
      <c r="GG4" s="358"/>
      <c r="GH4" s="358"/>
      <c r="GI4" s="358"/>
      <c r="GJ4" s="358"/>
      <c r="GK4" s="358"/>
      <c r="GL4" s="358"/>
      <c r="GM4" s="358"/>
      <c r="GN4" s="358"/>
      <c r="GO4" s="358"/>
      <c r="GP4" s="358"/>
      <c r="GQ4" s="358"/>
      <c r="GR4" s="358"/>
      <c r="GS4" s="358"/>
      <c r="GT4" s="359"/>
      <c r="GU4" s="357" t="s">
        <v>164</v>
      </c>
      <c r="GV4" s="358"/>
      <c r="GW4" s="358"/>
      <c r="GX4" s="358"/>
      <c r="GY4" s="358"/>
      <c r="GZ4" s="358"/>
      <c r="HA4" s="358"/>
      <c r="HB4" s="358"/>
      <c r="HC4" s="358"/>
      <c r="HD4" s="358"/>
      <c r="HE4" s="358"/>
      <c r="HF4" s="358"/>
      <c r="HG4" s="358"/>
      <c r="HH4" s="358"/>
      <c r="HI4" s="358"/>
      <c r="HJ4" s="358"/>
      <c r="HK4" s="358"/>
      <c r="HL4" s="358"/>
      <c r="HM4" s="358"/>
      <c r="HN4" s="359"/>
      <c r="HO4" s="357" t="s">
        <v>165</v>
      </c>
      <c r="HP4" s="358"/>
      <c r="HQ4" s="358"/>
      <c r="HR4" s="358"/>
      <c r="HS4" s="358"/>
      <c r="HT4" s="358"/>
      <c r="HU4" s="358"/>
      <c r="HV4" s="358"/>
      <c r="HW4" s="358"/>
      <c r="HX4" s="358"/>
      <c r="HY4" s="358"/>
      <c r="HZ4" s="358"/>
      <c r="IA4" s="358"/>
      <c r="IB4" s="358"/>
      <c r="IC4" s="358"/>
      <c r="ID4" s="358"/>
      <c r="IE4" s="358"/>
      <c r="IF4" s="358"/>
      <c r="IG4" s="358"/>
      <c r="IH4" s="359"/>
      <c r="II4" s="357" t="s">
        <v>166</v>
      </c>
      <c r="IJ4" s="358"/>
      <c r="IK4" s="358"/>
      <c r="IL4" s="358"/>
      <c r="IM4" s="358"/>
      <c r="IN4" s="358"/>
      <c r="IO4" s="358"/>
      <c r="IP4" s="358"/>
      <c r="IQ4" s="358"/>
      <c r="IR4" s="358"/>
      <c r="IS4" s="358"/>
      <c r="IT4" s="358"/>
      <c r="IU4" s="358"/>
      <c r="IV4" s="358"/>
      <c r="IW4" s="358"/>
      <c r="IX4" s="358"/>
      <c r="IY4" s="358"/>
      <c r="IZ4" s="358"/>
      <c r="JA4" s="358"/>
      <c r="JB4" s="359"/>
    </row>
    <row r="5" spans="1:262" ht="34.5" thickBot="1">
      <c r="A5" s="351"/>
      <c r="B5" s="363"/>
      <c r="C5" s="74" t="s">
        <v>41</v>
      </c>
      <c r="D5" s="56" t="s">
        <v>42</v>
      </c>
      <c r="E5" s="56" t="s">
        <v>43</v>
      </c>
      <c r="F5" s="56" t="s">
        <v>44</v>
      </c>
      <c r="G5" s="56" t="s">
        <v>156</v>
      </c>
      <c r="H5" s="56" t="s">
        <v>159</v>
      </c>
      <c r="I5" s="56" t="s">
        <v>158</v>
      </c>
      <c r="J5" s="56" t="s">
        <v>157</v>
      </c>
      <c r="K5" s="56" t="s">
        <v>45</v>
      </c>
      <c r="L5" s="56" t="s">
        <v>46</v>
      </c>
      <c r="M5" s="56" t="s">
        <v>47</v>
      </c>
      <c r="N5" s="56" t="s">
        <v>55</v>
      </c>
      <c r="O5" s="56" t="s">
        <v>56</v>
      </c>
      <c r="P5" s="56" t="s">
        <v>57</v>
      </c>
      <c r="Q5" s="56" t="s">
        <v>58</v>
      </c>
      <c r="R5" s="56" t="s">
        <v>59</v>
      </c>
      <c r="S5" s="56" t="s">
        <v>61</v>
      </c>
      <c r="T5" s="56" t="s">
        <v>60</v>
      </c>
      <c r="U5" s="56" t="s">
        <v>62</v>
      </c>
      <c r="V5" s="57" t="s">
        <v>63</v>
      </c>
      <c r="W5" s="74" t="s">
        <v>41</v>
      </c>
      <c r="X5" s="56" t="s">
        <v>42</v>
      </c>
      <c r="Y5" s="56" t="s">
        <v>43</v>
      </c>
      <c r="Z5" s="56" t="s">
        <v>44</v>
      </c>
      <c r="AA5" s="56" t="s">
        <v>156</v>
      </c>
      <c r="AB5" s="56" t="s">
        <v>159</v>
      </c>
      <c r="AC5" s="56" t="s">
        <v>158</v>
      </c>
      <c r="AD5" s="56" t="s">
        <v>157</v>
      </c>
      <c r="AE5" s="56" t="s">
        <v>45</v>
      </c>
      <c r="AF5" s="56" t="s">
        <v>46</v>
      </c>
      <c r="AG5" s="56" t="s">
        <v>47</v>
      </c>
      <c r="AH5" s="56" t="s">
        <v>55</v>
      </c>
      <c r="AI5" s="56" t="s">
        <v>56</v>
      </c>
      <c r="AJ5" s="56" t="s">
        <v>57</v>
      </c>
      <c r="AK5" s="56" t="s">
        <v>58</v>
      </c>
      <c r="AL5" s="56" t="s">
        <v>59</v>
      </c>
      <c r="AM5" s="56" t="s">
        <v>61</v>
      </c>
      <c r="AN5" s="56" t="s">
        <v>60</v>
      </c>
      <c r="AO5" s="56" t="s">
        <v>62</v>
      </c>
      <c r="AP5" s="57" t="s">
        <v>63</v>
      </c>
      <c r="AQ5" s="74" t="s">
        <v>41</v>
      </c>
      <c r="AR5" s="56" t="s">
        <v>42</v>
      </c>
      <c r="AS5" s="56" t="s">
        <v>43</v>
      </c>
      <c r="AT5" s="56" t="s">
        <v>44</v>
      </c>
      <c r="AU5" s="56" t="s">
        <v>156</v>
      </c>
      <c r="AV5" s="56" t="s">
        <v>159</v>
      </c>
      <c r="AW5" s="56" t="s">
        <v>158</v>
      </c>
      <c r="AX5" s="56" t="s">
        <v>157</v>
      </c>
      <c r="AY5" s="56" t="s">
        <v>45</v>
      </c>
      <c r="AZ5" s="56" t="s">
        <v>46</v>
      </c>
      <c r="BA5" s="56" t="s">
        <v>47</v>
      </c>
      <c r="BB5" s="56" t="s">
        <v>55</v>
      </c>
      <c r="BC5" s="56" t="s">
        <v>56</v>
      </c>
      <c r="BD5" s="56" t="s">
        <v>57</v>
      </c>
      <c r="BE5" s="56" t="s">
        <v>58</v>
      </c>
      <c r="BF5" s="56" t="s">
        <v>59</v>
      </c>
      <c r="BG5" s="56" t="s">
        <v>61</v>
      </c>
      <c r="BH5" s="56" t="s">
        <v>60</v>
      </c>
      <c r="BI5" s="56" t="s">
        <v>62</v>
      </c>
      <c r="BJ5" s="57" t="s">
        <v>63</v>
      </c>
      <c r="BK5" s="74" t="s">
        <v>41</v>
      </c>
      <c r="BL5" s="56" t="s">
        <v>42</v>
      </c>
      <c r="BM5" s="56" t="s">
        <v>43</v>
      </c>
      <c r="BN5" s="56" t="s">
        <v>44</v>
      </c>
      <c r="BO5" s="56" t="s">
        <v>156</v>
      </c>
      <c r="BP5" s="56" t="s">
        <v>159</v>
      </c>
      <c r="BQ5" s="56" t="s">
        <v>158</v>
      </c>
      <c r="BR5" s="56" t="s">
        <v>157</v>
      </c>
      <c r="BS5" s="56" t="s">
        <v>45</v>
      </c>
      <c r="BT5" s="56" t="s">
        <v>46</v>
      </c>
      <c r="BU5" s="56" t="s">
        <v>47</v>
      </c>
      <c r="BV5" s="56" t="s">
        <v>55</v>
      </c>
      <c r="BW5" s="56" t="s">
        <v>56</v>
      </c>
      <c r="BX5" s="56" t="s">
        <v>57</v>
      </c>
      <c r="BY5" s="56" t="s">
        <v>58</v>
      </c>
      <c r="BZ5" s="56" t="s">
        <v>59</v>
      </c>
      <c r="CA5" s="56" t="s">
        <v>61</v>
      </c>
      <c r="CB5" s="56" t="s">
        <v>60</v>
      </c>
      <c r="CC5" s="56" t="s">
        <v>62</v>
      </c>
      <c r="CD5" s="57" t="s">
        <v>63</v>
      </c>
      <c r="CE5" s="74" t="s">
        <v>41</v>
      </c>
      <c r="CF5" s="56" t="s">
        <v>42</v>
      </c>
      <c r="CG5" s="56" t="s">
        <v>43</v>
      </c>
      <c r="CH5" s="56" t="s">
        <v>44</v>
      </c>
      <c r="CI5" s="56" t="s">
        <v>156</v>
      </c>
      <c r="CJ5" s="56" t="s">
        <v>159</v>
      </c>
      <c r="CK5" s="56" t="s">
        <v>158</v>
      </c>
      <c r="CL5" s="56" t="s">
        <v>157</v>
      </c>
      <c r="CM5" s="56" t="s">
        <v>45</v>
      </c>
      <c r="CN5" s="56" t="s">
        <v>46</v>
      </c>
      <c r="CO5" s="56" t="s">
        <v>47</v>
      </c>
      <c r="CP5" s="56" t="s">
        <v>55</v>
      </c>
      <c r="CQ5" s="56" t="s">
        <v>56</v>
      </c>
      <c r="CR5" s="56" t="s">
        <v>57</v>
      </c>
      <c r="CS5" s="56" t="s">
        <v>58</v>
      </c>
      <c r="CT5" s="56" t="s">
        <v>59</v>
      </c>
      <c r="CU5" s="56" t="s">
        <v>61</v>
      </c>
      <c r="CV5" s="56" t="s">
        <v>60</v>
      </c>
      <c r="CW5" s="56" t="s">
        <v>62</v>
      </c>
      <c r="CX5" s="57" t="s">
        <v>63</v>
      </c>
      <c r="CY5" s="74" t="s">
        <v>41</v>
      </c>
      <c r="CZ5" s="56" t="s">
        <v>42</v>
      </c>
      <c r="DA5" s="56" t="s">
        <v>43</v>
      </c>
      <c r="DB5" s="56" t="s">
        <v>44</v>
      </c>
      <c r="DC5" s="56" t="s">
        <v>156</v>
      </c>
      <c r="DD5" s="56" t="s">
        <v>159</v>
      </c>
      <c r="DE5" s="56" t="s">
        <v>158</v>
      </c>
      <c r="DF5" s="56" t="s">
        <v>157</v>
      </c>
      <c r="DG5" s="56" t="s">
        <v>45</v>
      </c>
      <c r="DH5" s="56" t="s">
        <v>46</v>
      </c>
      <c r="DI5" s="56" t="s">
        <v>47</v>
      </c>
      <c r="DJ5" s="56" t="s">
        <v>55</v>
      </c>
      <c r="DK5" s="56" t="s">
        <v>56</v>
      </c>
      <c r="DL5" s="56" t="s">
        <v>57</v>
      </c>
      <c r="DM5" s="56" t="s">
        <v>58</v>
      </c>
      <c r="DN5" s="56" t="s">
        <v>59</v>
      </c>
      <c r="DO5" s="56" t="s">
        <v>61</v>
      </c>
      <c r="DP5" s="56" t="s">
        <v>60</v>
      </c>
      <c r="DQ5" s="56" t="s">
        <v>62</v>
      </c>
      <c r="DR5" s="57" t="s">
        <v>63</v>
      </c>
      <c r="DS5" s="74" t="s">
        <v>41</v>
      </c>
      <c r="DT5" s="56" t="s">
        <v>42</v>
      </c>
      <c r="DU5" s="56" t="s">
        <v>43</v>
      </c>
      <c r="DV5" s="56" t="s">
        <v>44</v>
      </c>
      <c r="DW5" s="56" t="s">
        <v>156</v>
      </c>
      <c r="DX5" s="56" t="s">
        <v>159</v>
      </c>
      <c r="DY5" s="56" t="s">
        <v>158</v>
      </c>
      <c r="DZ5" s="56" t="s">
        <v>157</v>
      </c>
      <c r="EA5" s="56" t="s">
        <v>45</v>
      </c>
      <c r="EB5" s="56" t="s">
        <v>46</v>
      </c>
      <c r="EC5" s="56" t="s">
        <v>47</v>
      </c>
      <c r="ED5" s="56" t="s">
        <v>55</v>
      </c>
      <c r="EE5" s="56" t="s">
        <v>56</v>
      </c>
      <c r="EF5" s="56" t="s">
        <v>57</v>
      </c>
      <c r="EG5" s="56" t="s">
        <v>58</v>
      </c>
      <c r="EH5" s="56" t="s">
        <v>59</v>
      </c>
      <c r="EI5" s="56" t="s">
        <v>61</v>
      </c>
      <c r="EJ5" s="56" t="s">
        <v>60</v>
      </c>
      <c r="EK5" s="56" t="s">
        <v>62</v>
      </c>
      <c r="EL5" s="57" t="s">
        <v>63</v>
      </c>
      <c r="EM5" s="74" t="s">
        <v>41</v>
      </c>
      <c r="EN5" s="56" t="s">
        <v>42</v>
      </c>
      <c r="EO5" s="56" t="s">
        <v>43</v>
      </c>
      <c r="EP5" s="56" t="s">
        <v>44</v>
      </c>
      <c r="EQ5" s="56" t="s">
        <v>156</v>
      </c>
      <c r="ER5" s="56" t="s">
        <v>159</v>
      </c>
      <c r="ES5" s="56" t="s">
        <v>158</v>
      </c>
      <c r="ET5" s="56" t="s">
        <v>157</v>
      </c>
      <c r="EU5" s="56" t="s">
        <v>45</v>
      </c>
      <c r="EV5" s="56" t="s">
        <v>46</v>
      </c>
      <c r="EW5" s="56" t="s">
        <v>47</v>
      </c>
      <c r="EX5" s="56" t="s">
        <v>55</v>
      </c>
      <c r="EY5" s="56" t="s">
        <v>56</v>
      </c>
      <c r="EZ5" s="56" t="s">
        <v>57</v>
      </c>
      <c r="FA5" s="56" t="s">
        <v>58</v>
      </c>
      <c r="FB5" s="56" t="s">
        <v>59</v>
      </c>
      <c r="FC5" s="56" t="s">
        <v>61</v>
      </c>
      <c r="FD5" s="56" t="s">
        <v>60</v>
      </c>
      <c r="FE5" s="56" t="s">
        <v>62</v>
      </c>
      <c r="FF5" s="57" t="s">
        <v>63</v>
      </c>
      <c r="FG5" s="74" t="s">
        <v>41</v>
      </c>
      <c r="FH5" s="56" t="s">
        <v>42</v>
      </c>
      <c r="FI5" s="56" t="s">
        <v>43</v>
      </c>
      <c r="FJ5" s="56" t="s">
        <v>44</v>
      </c>
      <c r="FK5" s="56" t="s">
        <v>156</v>
      </c>
      <c r="FL5" s="56" t="s">
        <v>159</v>
      </c>
      <c r="FM5" s="56" t="s">
        <v>158</v>
      </c>
      <c r="FN5" s="56" t="s">
        <v>157</v>
      </c>
      <c r="FO5" s="56" t="s">
        <v>45</v>
      </c>
      <c r="FP5" s="56" t="s">
        <v>46</v>
      </c>
      <c r="FQ5" s="56" t="s">
        <v>47</v>
      </c>
      <c r="FR5" s="56" t="s">
        <v>55</v>
      </c>
      <c r="FS5" s="56" t="s">
        <v>56</v>
      </c>
      <c r="FT5" s="56" t="s">
        <v>57</v>
      </c>
      <c r="FU5" s="56" t="s">
        <v>58</v>
      </c>
      <c r="FV5" s="56" t="s">
        <v>59</v>
      </c>
      <c r="FW5" s="56" t="s">
        <v>61</v>
      </c>
      <c r="FX5" s="56" t="s">
        <v>60</v>
      </c>
      <c r="FY5" s="56" t="s">
        <v>62</v>
      </c>
      <c r="FZ5" s="57" t="s">
        <v>63</v>
      </c>
      <c r="GA5" s="74" t="s">
        <v>41</v>
      </c>
      <c r="GB5" s="56" t="s">
        <v>42</v>
      </c>
      <c r="GC5" s="56" t="s">
        <v>43</v>
      </c>
      <c r="GD5" s="56" t="s">
        <v>44</v>
      </c>
      <c r="GE5" s="56" t="s">
        <v>156</v>
      </c>
      <c r="GF5" s="56" t="s">
        <v>159</v>
      </c>
      <c r="GG5" s="56" t="s">
        <v>158</v>
      </c>
      <c r="GH5" s="56" t="s">
        <v>157</v>
      </c>
      <c r="GI5" s="56" t="s">
        <v>45</v>
      </c>
      <c r="GJ5" s="56" t="s">
        <v>46</v>
      </c>
      <c r="GK5" s="56" t="s">
        <v>47</v>
      </c>
      <c r="GL5" s="56" t="s">
        <v>55</v>
      </c>
      <c r="GM5" s="56" t="s">
        <v>56</v>
      </c>
      <c r="GN5" s="56" t="s">
        <v>57</v>
      </c>
      <c r="GO5" s="56" t="s">
        <v>58</v>
      </c>
      <c r="GP5" s="56" t="s">
        <v>59</v>
      </c>
      <c r="GQ5" s="56" t="s">
        <v>61</v>
      </c>
      <c r="GR5" s="56" t="s">
        <v>60</v>
      </c>
      <c r="GS5" s="56" t="s">
        <v>62</v>
      </c>
      <c r="GT5" s="57" t="s">
        <v>63</v>
      </c>
      <c r="GU5" s="74" t="s">
        <v>41</v>
      </c>
      <c r="GV5" s="56" t="s">
        <v>42</v>
      </c>
      <c r="GW5" s="56" t="s">
        <v>43</v>
      </c>
      <c r="GX5" s="56" t="s">
        <v>44</v>
      </c>
      <c r="GY5" s="56" t="s">
        <v>156</v>
      </c>
      <c r="GZ5" s="56" t="s">
        <v>159</v>
      </c>
      <c r="HA5" s="56" t="s">
        <v>158</v>
      </c>
      <c r="HB5" s="56" t="s">
        <v>157</v>
      </c>
      <c r="HC5" s="56" t="s">
        <v>45</v>
      </c>
      <c r="HD5" s="56" t="s">
        <v>46</v>
      </c>
      <c r="HE5" s="56" t="s">
        <v>47</v>
      </c>
      <c r="HF5" s="56" t="s">
        <v>55</v>
      </c>
      <c r="HG5" s="56" t="s">
        <v>56</v>
      </c>
      <c r="HH5" s="56" t="s">
        <v>57</v>
      </c>
      <c r="HI5" s="56" t="s">
        <v>58</v>
      </c>
      <c r="HJ5" s="56" t="s">
        <v>59</v>
      </c>
      <c r="HK5" s="56" t="s">
        <v>61</v>
      </c>
      <c r="HL5" s="56" t="s">
        <v>60</v>
      </c>
      <c r="HM5" s="56" t="s">
        <v>62</v>
      </c>
      <c r="HN5" s="57" t="s">
        <v>63</v>
      </c>
      <c r="HO5" s="74" t="s">
        <v>41</v>
      </c>
      <c r="HP5" s="56" t="s">
        <v>42</v>
      </c>
      <c r="HQ5" s="56" t="s">
        <v>43</v>
      </c>
      <c r="HR5" s="56" t="s">
        <v>44</v>
      </c>
      <c r="HS5" s="56" t="s">
        <v>156</v>
      </c>
      <c r="HT5" s="56" t="s">
        <v>159</v>
      </c>
      <c r="HU5" s="56" t="s">
        <v>158</v>
      </c>
      <c r="HV5" s="56" t="s">
        <v>157</v>
      </c>
      <c r="HW5" s="56" t="s">
        <v>45</v>
      </c>
      <c r="HX5" s="56" t="s">
        <v>46</v>
      </c>
      <c r="HY5" s="56" t="s">
        <v>47</v>
      </c>
      <c r="HZ5" s="56" t="s">
        <v>55</v>
      </c>
      <c r="IA5" s="56" t="s">
        <v>56</v>
      </c>
      <c r="IB5" s="56" t="s">
        <v>57</v>
      </c>
      <c r="IC5" s="56" t="s">
        <v>58</v>
      </c>
      <c r="ID5" s="56" t="s">
        <v>59</v>
      </c>
      <c r="IE5" s="56" t="s">
        <v>61</v>
      </c>
      <c r="IF5" s="56" t="s">
        <v>60</v>
      </c>
      <c r="IG5" s="56" t="s">
        <v>62</v>
      </c>
      <c r="IH5" s="57" t="s">
        <v>63</v>
      </c>
      <c r="II5" s="74" t="s">
        <v>41</v>
      </c>
      <c r="IJ5" s="56" t="s">
        <v>42</v>
      </c>
      <c r="IK5" s="56" t="s">
        <v>43</v>
      </c>
      <c r="IL5" s="56" t="s">
        <v>44</v>
      </c>
      <c r="IM5" s="56" t="s">
        <v>156</v>
      </c>
      <c r="IN5" s="56" t="s">
        <v>159</v>
      </c>
      <c r="IO5" s="56" t="s">
        <v>158</v>
      </c>
      <c r="IP5" s="56" t="s">
        <v>157</v>
      </c>
      <c r="IQ5" s="56" t="s">
        <v>45</v>
      </c>
      <c r="IR5" s="56" t="s">
        <v>46</v>
      </c>
      <c r="IS5" s="56" t="s">
        <v>47</v>
      </c>
      <c r="IT5" s="56" t="s">
        <v>55</v>
      </c>
      <c r="IU5" s="56" t="s">
        <v>56</v>
      </c>
      <c r="IV5" s="56" t="s">
        <v>57</v>
      </c>
      <c r="IW5" s="56" t="s">
        <v>58</v>
      </c>
      <c r="IX5" s="56" t="s">
        <v>59</v>
      </c>
      <c r="IY5" s="56" t="s">
        <v>61</v>
      </c>
      <c r="IZ5" s="56" t="s">
        <v>60</v>
      </c>
      <c r="JA5" s="56" t="s">
        <v>62</v>
      </c>
      <c r="JB5" s="57" t="s">
        <v>63</v>
      </c>
    </row>
    <row r="6" spans="1:262" ht="15.95" customHeight="1">
      <c r="A6" s="364" t="s">
        <v>48</v>
      </c>
      <c r="B6" s="10"/>
      <c r="C6" s="71"/>
      <c r="D6" s="72"/>
      <c r="E6" s="72"/>
      <c r="F6" s="72"/>
      <c r="G6" s="72"/>
      <c r="H6" s="72"/>
      <c r="I6" s="72">
        <f>SUM(J6:M6)</f>
        <v>0</v>
      </c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3"/>
      <c r="W6" s="71"/>
      <c r="X6" s="72"/>
      <c r="Y6" s="72"/>
      <c r="Z6" s="72"/>
      <c r="AA6" s="72"/>
      <c r="AB6" s="72"/>
      <c r="AC6" s="72">
        <f>SUM(AD6:AG6)</f>
        <v>0</v>
      </c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3"/>
      <c r="AQ6" s="71"/>
      <c r="AR6" s="72"/>
      <c r="AS6" s="72"/>
      <c r="AT6" s="72"/>
      <c r="AU6" s="72"/>
      <c r="AV6" s="72"/>
      <c r="AW6" s="72">
        <f>SUM(AX6:BA6)</f>
        <v>0</v>
      </c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3"/>
      <c r="BK6" s="71"/>
      <c r="BL6" s="72"/>
      <c r="BM6" s="72"/>
      <c r="BN6" s="72"/>
      <c r="BO6" s="72"/>
      <c r="BP6" s="72"/>
      <c r="BQ6" s="72">
        <f>SUM(BR6:BU6)</f>
        <v>0</v>
      </c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3"/>
      <c r="CE6" s="71"/>
      <c r="CF6" s="72"/>
      <c r="CG6" s="72"/>
      <c r="CH6" s="72"/>
      <c r="CI6" s="72"/>
      <c r="CJ6" s="72"/>
      <c r="CK6" s="72">
        <f>SUM(CL6:CO6)</f>
        <v>0</v>
      </c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3"/>
      <c r="CY6" s="71"/>
      <c r="CZ6" s="72"/>
      <c r="DA6" s="72"/>
      <c r="DB6" s="72"/>
      <c r="DC6" s="72"/>
      <c r="DD6" s="72"/>
      <c r="DE6" s="72">
        <f>SUM(DF6:DI6)</f>
        <v>0</v>
      </c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3"/>
      <c r="DS6" s="71"/>
      <c r="DT6" s="72"/>
      <c r="DU6" s="72"/>
      <c r="DV6" s="72"/>
      <c r="DW6" s="72"/>
      <c r="DX6" s="72"/>
      <c r="DY6" s="72">
        <f>SUM(DZ6:EC6)</f>
        <v>0</v>
      </c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3"/>
      <c r="EM6" s="71"/>
      <c r="EN6" s="72"/>
      <c r="EO6" s="72"/>
      <c r="EP6" s="72"/>
      <c r="EQ6" s="72"/>
      <c r="ER6" s="72"/>
      <c r="ES6" s="72">
        <f>SUM(ET6:EW6)</f>
        <v>0</v>
      </c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3"/>
      <c r="FG6" s="71"/>
      <c r="FH6" s="72"/>
      <c r="FI6" s="72"/>
      <c r="FJ6" s="72"/>
      <c r="FK6" s="72"/>
      <c r="FL6" s="72"/>
      <c r="FM6" s="72">
        <f>SUM(FN6:FQ6)</f>
        <v>0</v>
      </c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3"/>
      <c r="GA6" s="71"/>
      <c r="GB6" s="72"/>
      <c r="GC6" s="72"/>
      <c r="GD6" s="72"/>
      <c r="GE6" s="72"/>
      <c r="GF6" s="72"/>
      <c r="GG6" s="72">
        <f>SUM(GH6:GK6)</f>
        <v>0</v>
      </c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3"/>
      <c r="GU6" s="71"/>
      <c r="GV6" s="72"/>
      <c r="GW6" s="72"/>
      <c r="GX6" s="72"/>
      <c r="GY6" s="72"/>
      <c r="GZ6" s="72"/>
      <c r="HA6" s="72">
        <f>SUM(HB6:HE6)</f>
        <v>0</v>
      </c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3"/>
      <c r="HO6" s="71"/>
      <c r="HP6" s="72"/>
      <c r="HQ6" s="72"/>
      <c r="HR6" s="72"/>
      <c r="HS6" s="72"/>
      <c r="HT6" s="72"/>
      <c r="HU6" s="72">
        <f>SUM(HV6:HY6)</f>
        <v>0</v>
      </c>
      <c r="HV6" s="72"/>
      <c r="HW6" s="72"/>
      <c r="HX6" s="72"/>
      <c r="HY6" s="72"/>
      <c r="HZ6" s="72"/>
      <c r="IA6" s="72"/>
      <c r="IB6" s="72"/>
      <c r="IC6" s="72"/>
      <c r="ID6" s="72"/>
      <c r="IE6" s="72"/>
      <c r="IF6" s="72"/>
      <c r="IG6" s="72"/>
      <c r="IH6" s="73"/>
      <c r="II6" s="71"/>
      <c r="IJ6" s="72"/>
      <c r="IK6" s="72"/>
      <c r="IL6" s="72"/>
      <c r="IM6" s="72"/>
      <c r="IN6" s="72"/>
      <c r="IO6" s="72">
        <f>SUM(IP6:IS6)</f>
        <v>0</v>
      </c>
      <c r="IP6" s="72"/>
      <c r="IQ6" s="72"/>
      <c r="IR6" s="72"/>
      <c r="IS6" s="72"/>
      <c r="IT6" s="72"/>
      <c r="IU6" s="72"/>
      <c r="IV6" s="72"/>
      <c r="IW6" s="72"/>
      <c r="IX6" s="72"/>
      <c r="IY6" s="72"/>
      <c r="IZ6" s="72"/>
      <c r="JA6" s="72"/>
      <c r="JB6" s="73"/>
    </row>
    <row r="7" spans="1:262" ht="15.95" customHeight="1">
      <c r="A7" s="365"/>
      <c r="B7" s="10"/>
      <c r="C7" s="67"/>
      <c r="D7" s="65"/>
      <c r="E7" s="65"/>
      <c r="F7" s="65"/>
      <c r="G7" s="65"/>
      <c r="H7" s="72"/>
      <c r="I7" s="72">
        <f>SUM(J7:M7)</f>
        <v>0</v>
      </c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8"/>
      <c r="W7" s="67"/>
      <c r="X7" s="65"/>
      <c r="Y7" s="65"/>
      <c r="Z7" s="65"/>
      <c r="AA7" s="65"/>
      <c r="AB7" s="72"/>
      <c r="AC7" s="72">
        <f>SUM(AD7:AG7)</f>
        <v>0</v>
      </c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8"/>
      <c r="AQ7" s="67"/>
      <c r="AR7" s="65"/>
      <c r="AS7" s="65"/>
      <c r="AT7" s="65"/>
      <c r="AU7" s="65"/>
      <c r="AV7" s="72"/>
      <c r="AW7" s="72">
        <f>SUM(AX7:BA7)</f>
        <v>0</v>
      </c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8"/>
      <c r="BK7" s="67"/>
      <c r="BL7" s="65"/>
      <c r="BM7" s="65"/>
      <c r="BN7" s="65"/>
      <c r="BO7" s="65"/>
      <c r="BP7" s="72"/>
      <c r="BQ7" s="72">
        <f>SUM(BR7:BU7)</f>
        <v>0</v>
      </c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8"/>
      <c r="CE7" s="67"/>
      <c r="CF7" s="65"/>
      <c r="CG7" s="65"/>
      <c r="CH7" s="65"/>
      <c r="CI7" s="65"/>
      <c r="CJ7" s="72"/>
      <c r="CK7" s="72">
        <f>SUM(CL7:CO7)</f>
        <v>0</v>
      </c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8"/>
      <c r="CY7" s="67"/>
      <c r="CZ7" s="65"/>
      <c r="DA7" s="65"/>
      <c r="DB7" s="65"/>
      <c r="DC7" s="65"/>
      <c r="DD7" s="72"/>
      <c r="DE7" s="72">
        <f>SUM(DF7:DI7)</f>
        <v>0</v>
      </c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8"/>
      <c r="DS7" s="67"/>
      <c r="DT7" s="65"/>
      <c r="DU7" s="65"/>
      <c r="DV7" s="65"/>
      <c r="DW7" s="65"/>
      <c r="DX7" s="72"/>
      <c r="DY7" s="72">
        <f>SUM(DZ7:EC7)</f>
        <v>0</v>
      </c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8"/>
      <c r="EM7" s="67"/>
      <c r="EN7" s="65"/>
      <c r="EO7" s="65"/>
      <c r="EP7" s="65"/>
      <c r="EQ7" s="65"/>
      <c r="ER7" s="72"/>
      <c r="ES7" s="72">
        <f>SUM(ET7:EW7)</f>
        <v>0</v>
      </c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8"/>
      <c r="FG7" s="67"/>
      <c r="FH7" s="65"/>
      <c r="FI7" s="65"/>
      <c r="FJ7" s="65"/>
      <c r="FK7" s="65"/>
      <c r="FL7" s="72"/>
      <c r="FM7" s="72">
        <f>SUM(FN7:FQ7)</f>
        <v>0</v>
      </c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8"/>
      <c r="GA7" s="67"/>
      <c r="GB7" s="65"/>
      <c r="GC7" s="65"/>
      <c r="GD7" s="65"/>
      <c r="GE7" s="65"/>
      <c r="GF7" s="72"/>
      <c r="GG7" s="72">
        <f>SUM(GH7:GK7)</f>
        <v>0</v>
      </c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8"/>
      <c r="GU7" s="67"/>
      <c r="GV7" s="65"/>
      <c r="GW7" s="65"/>
      <c r="GX7" s="65"/>
      <c r="GY7" s="65"/>
      <c r="GZ7" s="72"/>
      <c r="HA7" s="72">
        <f>SUM(HB7:HE7)</f>
        <v>0</v>
      </c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8"/>
      <c r="HO7" s="67"/>
      <c r="HP7" s="65"/>
      <c r="HQ7" s="65"/>
      <c r="HR7" s="65"/>
      <c r="HS7" s="65"/>
      <c r="HT7" s="72"/>
      <c r="HU7" s="72">
        <f>SUM(HV7:HY7)</f>
        <v>0</v>
      </c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8"/>
      <c r="II7" s="67"/>
      <c r="IJ7" s="65"/>
      <c r="IK7" s="65"/>
      <c r="IL7" s="65"/>
      <c r="IM7" s="65"/>
      <c r="IN7" s="72"/>
      <c r="IO7" s="72">
        <f>SUM(IP7:IS7)</f>
        <v>0</v>
      </c>
      <c r="IP7" s="65"/>
      <c r="IQ7" s="65"/>
      <c r="IR7" s="65"/>
      <c r="IS7" s="65"/>
      <c r="IT7" s="65"/>
      <c r="IU7" s="65"/>
      <c r="IV7" s="65"/>
      <c r="IW7" s="65"/>
      <c r="IX7" s="65"/>
      <c r="IY7" s="65"/>
      <c r="IZ7" s="65"/>
      <c r="JA7" s="65"/>
      <c r="JB7" s="68"/>
    </row>
    <row r="8" spans="1:262" ht="15.95" customHeight="1">
      <c r="A8" s="365"/>
      <c r="B8" s="10"/>
      <c r="C8" s="67"/>
      <c r="D8" s="65"/>
      <c r="E8" s="65"/>
      <c r="F8" s="65"/>
      <c r="G8" s="65"/>
      <c r="H8" s="72"/>
      <c r="I8" s="72">
        <f t="shared" ref="I8:I10" si="0">SUM(J8:M8)</f>
        <v>0</v>
      </c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8"/>
      <c r="W8" s="67"/>
      <c r="X8" s="65"/>
      <c r="Y8" s="65"/>
      <c r="Z8" s="65"/>
      <c r="AA8" s="65"/>
      <c r="AB8" s="72"/>
      <c r="AC8" s="72">
        <f t="shared" ref="AC8:AC10" si="1">SUM(AD8:AG8)</f>
        <v>0</v>
      </c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8"/>
      <c r="AQ8" s="67"/>
      <c r="AR8" s="65"/>
      <c r="AS8" s="65"/>
      <c r="AT8" s="65"/>
      <c r="AU8" s="65"/>
      <c r="AV8" s="72"/>
      <c r="AW8" s="72">
        <f t="shared" ref="AW8:AW10" si="2">SUM(AX8:BA8)</f>
        <v>0</v>
      </c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8"/>
      <c r="BK8" s="67"/>
      <c r="BL8" s="65"/>
      <c r="BM8" s="65"/>
      <c r="BN8" s="65"/>
      <c r="BO8" s="65"/>
      <c r="BP8" s="72"/>
      <c r="BQ8" s="72">
        <f t="shared" ref="BQ8:BQ10" si="3">SUM(BR8:BU8)</f>
        <v>0</v>
      </c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8"/>
      <c r="CE8" s="67"/>
      <c r="CF8" s="65"/>
      <c r="CG8" s="65"/>
      <c r="CH8" s="65"/>
      <c r="CI8" s="65"/>
      <c r="CJ8" s="72"/>
      <c r="CK8" s="72">
        <f t="shared" ref="CK8:CK10" si="4">SUM(CL8:CO8)</f>
        <v>0</v>
      </c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8"/>
      <c r="CY8" s="67"/>
      <c r="CZ8" s="65"/>
      <c r="DA8" s="65"/>
      <c r="DB8" s="65"/>
      <c r="DC8" s="65"/>
      <c r="DD8" s="72"/>
      <c r="DE8" s="72">
        <f t="shared" ref="DE8:DE10" si="5">SUM(DF8:DI8)</f>
        <v>0</v>
      </c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8"/>
      <c r="DS8" s="67"/>
      <c r="DT8" s="65"/>
      <c r="DU8" s="65"/>
      <c r="DV8" s="65"/>
      <c r="DW8" s="65"/>
      <c r="DX8" s="72"/>
      <c r="DY8" s="72">
        <f t="shared" ref="DY8:DY10" si="6">SUM(DZ8:EC8)</f>
        <v>0</v>
      </c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8"/>
      <c r="EM8" s="67"/>
      <c r="EN8" s="65"/>
      <c r="EO8" s="65"/>
      <c r="EP8" s="65"/>
      <c r="EQ8" s="65"/>
      <c r="ER8" s="72"/>
      <c r="ES8" s="72">
        <f t="shared" ref="ES8:ES10" si="7">SUM(ET8:EW8)</f>
        <v>0</v>
      </c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8"/>
      <c r="FG8" s="67"/>
      <c r="FH8" s="65"/>
      <c r="FI8" s="65"/>
      <c r="FJ8" s="65"/>
      <c r="FK8" s="65"/>
      <c r="FL8" s="72"/>
      <c r="FM8" s="72">
        <f t="shared" ref="FM8:FM10" si="8">SUM(FN8:FQ8)</f>
        <v>0</v>
      </c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8"/>
      <c r="GA8" s="67"/>
      <c r="GB8" s="65"/>
      <c r="GC8" s="65"/>
      <c r="GD8" s="65"/>
      <c r="GE8" s="65"/>
      <c r="GF8" s="72"/>
      <c r="GG8" s="72">
        <f t="shared" ref="GG8:GG10" si="9">SUM(GH8:GK8)</f>
        <v>0</v>
      </c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8"/>
      <c r="GU8" s="67"/>
      <c r="GV8" s="65"/>
      <c r="GW8" s="65"/>
      <c r="GX8" s="65"/>
      <c r="GY8" s="65"/>
      <c r="GZ8" s="72"/>
      <c r="HA8" s="72">
        <f t="shared" ref="HA8:HA10" si="10">SUM(HB8:HE8)</f>
        <v>0</v>
      </c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8"/>
      <c r="HO8" s="67"/>
      <c r="HP8" s="65"/>
      <c r="HQ8" s="65"/>
      <c r="HR8" s="65"/>
      <c r="HS8" s="65"/>
      <c r="HT8" s="72"/>
      <c r="HU8" s="72">
        <f t="shared" ref="HU8:HU10" si="11">SUM(HV8:HY8)</f>
        <v>0</v>
      </c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8"/>
      <c r="II8" s="67"/>
      <c r="IJ8" s="65"/>
      <c r="IK8" s="65"/>
      <c r="IL8" s="65"/>
      <c r="IM8" s="65"/>
      <c r="IN8" s="72"/>
      <c r="IO8" s="72">
        <f t="shared" ref="IO8:IO10" si="12">SUM(IP8:IS8)</f>
        <v>0</v>
      </c>
      <c r="IP8" s="65"/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8"/>
    </row>
    <row r="9" spans="1:262">
      <c r="A9" s="365"/>
      <c r="B9" s="5"/>
      <c r="C9" s="67"/>
      <c r="D9" s="65"/>
      <c r="E9" s="65"/>
      <c r="F9" s="65"/>
      <c r="G9" s="65"/>
      <c r="H9" s="72"/>
      <c r="I9" s="72">
        <f t="shared" si="0"/>
        <v>0</v>
      </c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8"/>
      <c r="W9" s="67"/>
      <c r="X9" s="65"/>
      <c r="Y9" s="65"/>
      <c r="Z9" s="65"/>
      <c r="AA9" s="65"/>
      <c r="AB9" s="72"/>
      <c r="AC9" s="72">
        <f t="shared" si="1"/>
        <v>0</v>
      </c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8"/>
      <c r="AQ9" s="67"/>
      <c r="AR9" s="65"/>
      <c r="AS9" s="65"/>
      <c r="AT9" s="65"/>
      <c r="AU9" s="65"/>
      <c r="AV9" s="72"/>
      <c r="AW9" s="72">
        <f t="shared" si="2"/>
        <v>0</v>
      </c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8"/>
      <c r="BK9" s="67"/>
      <c r="BL9" s="65"/>
      <c r="BM9" s="65"/>
      <c r="BN9" s="65"/>
      <c r="BO9" s="65"/>
      <c r="BP9" s="72"/>
      <c r="BQ9" s="72">
        <f t="shared" si="3"/>
        <v>0</v>
      </c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8"/>
      <c r="CE9" s="67"/>
      <c r="CF9" s="65"/>
      <c r="CG9" s="65"/>
      <c r="CH9" s="65"/>
      <c r="CI9" s="65"/>
      <c r="CJ9" s="72"/>
      <c r="CK9" s="72">
        <f t="shared" si="4"/>
        <v>0</v>
      </c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8"/>
      <c r="CY9" s="67"/>
      <c r="CZ9" s="65"/>
      <c r="DA9" s="65"/>
      <c r="DB9" s="65"/>
      <c r="DC9" s="65"/>
      <c r="DD9" s="72"/>
      <c r="DE9" s="72">
        <f t="shared" si="5"/>
        <v>0</v>
      </c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8"/>
      <c r="DS9" s="67"/>
      <c r="DT9" s="65"/>
      <c r="DU9" s="65"/>
      <c r="DV9" s="65"/>
      <c r="DW9" s="65"/>
      <c r="DX9" s="72"/>
      <c r="DY9" s="72">
        <f t="shared" si="6"/>
        <v>0</v>
      </c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8"/>
      <c r="EM9" s="67"/>
      <c r="EN9" s="65"/>
      <c r="EO9" s="65"/>
      <c r="EP9" s="65"/>
      <c r="EQ9" s="65"/>
      <c r="ER9" s="72"/>
      <c r="ES9" s="72">
        <f t="shared" si="7"/>
        <v>0</v>
      </c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8"/>
      <c r="FG9" s="67"/>
      <c r="FH9" s="65"/>
      <c r="FI9" s="65"/>
      <c r="FJ9" s="65"/>
      <c r="FK9" s="65"/>
      <c r="FL9" s="72"/>
      <c r="FM9" s="72">
        <f t="shared" si="8"/>
        <v>0</v>
      </c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8"/>
      <c r="GA9" s="67"/>
      <c r="GB9" s="65"/>
      <c r="GC9" s="65"/>
      <c r="GD9" s="65"/>
      <c r="GE9" s="65"/>
      <c r="GF9" s="72"/>
      <c r="GG9" s="72">
        <f t="shared" si="9"/>
        <v>0</v>
      </c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8"/>
      <c r="GU9" s="67"/>
      <c r="GV9" s="65"/>
      <c r="GW9" s="65"/>
      <c r="GX9" s="65"/>
      <c r="GY9" s="65"/>
      <c r="GZ9" s="72"/>
      <c r="HA9" s="72">
        <f t="shared" si="10"/>
        <v>0</v>
      </c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8"/>
      <c r="HO9" s="67"/>
      <c r="HP9" s="65"/>
      <c r="HQ9" s="65"/>
      <c r="HR9" s="65"/>
      <c r="HS9" s="65"/>
      <c r="HT9" s="72"/>
      <c r="HU9" s="72">
        <f t="shared" si="11"/>
        <v>0</v>
      </c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8"/>
      <c r="II9" s="67"/>
      <c r="IJ9" s="65"/>
      <c r="IK9" s="65"/>
      <c r="IL9" s="65"/>
      <c r="IM9" s="65"/>
      <c r="IN9" s="72"/>
      <c r="IO9" s="72">
        <f t="shared" si="12"/>
        <v>0</v>
      </c>
      <c r="IP9" s="65"/>
      <c r="IQ9" s="65"/>
      <c r="IR9" s="65"/>
      <c r="IS9" s="65"/>
      <c r="IT9" s="65"/>
      <c r="IU9" s="65"/>
      <c r="IV9" s="65"/>
      <c r="IW9" s="65"/>
      <c r="IX9" s="65"/>
      <c r="IY9" s="65"/>
      <c r="IZ9" s="65"/>
      <c r="JA9" s="65"/>
      <c r="JB9" s="68"/>
    </row>
    <row r="10" spans="1:262">
      <c r="A10" s="365"/>
      <c r="B10" s="5"/>
      <c r="C10" s="67"/>
      <c r="D10" s="65"/>
      <c r="E10" s="65"/>
      <c r="F10" s="65"/>
      <c r="G10" s="65"/>
      <c r="H10" s="72"/>
      <c r="I10" s="72">
        <f t="shared" si="0"/>
        <v>0</v>
      </c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8"/>
      <c r="W10" s="67"/>
      <c r="X10" s="65"/>
      <c r="Y10" s="65"/>
      <c r="Z10" s="65"/>
      <c r="AA10" s="65"/>
      <c r="AB10" s="72"/>
      <c r="AC10" s="72">
        <f t="shared" si="1"/>
        <v>0</v>
      </c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8"/>
      <c r="AQ10" s="67"/>
      <c r="AR10" s="65"/>
      <c r="AS10" s="65"/>
      <c r="AT10" s="65"/>
      <c r="AU10" s="65"/>
      <c r="AV10" s="72"/>
      <c r="AW10" s="72">
        <f t="shared" si="2"/>
        <v>0</v>
      </c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8"/>
      <c r="BK10" s="67"/>
      <c r="BL10" s="65"/>
      <c r="BM10" s="65"/>
      <c r="BN10" s="65"/>
      <c r="BO10" s="65"/>
      <c r="BP10" s="72"/>
      <c r="BQ10" s="72">
        <f t="shared" si="3"/>
        <v>0</v>
      </c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8"/>
      <c r="CE10" s="67"/>
      <c r="CF10" s="65"/>
      <c r="CG10" s="65"/>
      <c r="CH10" s="65"/>
      <c r="CI10" s="65"/>
      <c r="CJ10" s="72"/>
      <c r="CK10" s="72">
        <f t="shared" si="4"/>
        <v>0</v>
      </c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8"/>
      <c r="CY10" s="67"/>
      <c r="CZ10" s="65"/>
      <c r="DA10" s="65"/>
      <c r="DB10" s="65"/>
      <c r="DC10" s="65"/>
      <c r="DD10" s="72"/>
      <c r="DE10" s="72">
        <f t="shared" si="5"/>
        <v>0</v>
      </c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8"/>
      <c r="DS10" s="67"/>
      <c r="DT10" s="65"/>
      <c r="DU10" s="65"/>
      <c r="DV10" s="65"/>
      <c r="DW10" s="65"/>
      <c r="DX10" s="72"/>
      <c r="DY10" s="72">
        <f t="shared" si="6"/>
        <v>0</v>
      </c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8"/>
      <c r="EM10" s="67"/>
      <c r="EN10" s="65"/>
      <c r="EO10" s="65"/>
      <c r="EP10" s="65"/>
      <c r="EQ10" s="65"/>
      <c r="ER10" s="72"/>
      <c r="ES10" s="72">
        <f t="shared" si="7"/>
        <v>0</v>
      </c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8"/>
      <c r="FG10" s="67"/>
      <c r="FH10" s="65"/>
      <c r="FI10" s="65"/>
      <c r="FJ10" s="65"/>
      <c r="FK10" s="65"/>
      <c r="FL10" s="72"/>
      <c r="FM10" s="72">
        <f t="shared" si="8"/>
        <v>0</v>
      </c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8"/>
      <c r="GA10" s="67"/>
      <c r="GB10" s="65"/>
      <c r="GC10" s="65"/>
      <c r="GD10" s="65"/>
      <c r="GE10" s="65"/>
      <c r="GF10" s="72"/>
      <c r="GG10" s="72">
        <f t="shared" si="9"/>
        <v>0</v>
      </c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8"/>
      <c r="GU10" s="67"/>
      <c r="GV10" s="65"/>
      <c r="GW10" s="65"/>
      <c r="GX10" s="65"/>
      <c r="GY10" s="65"/>
      <c r="GZ10" s="72"/>
      <c r="HA10" s="72">
        <f t="shared" si="10"/>
        <v>0</v>
      </c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8"/>
      <c r="HO10" s="67"/>
      <c r="HP10" s="65"/>
      <c r="HQ10" s="65"/>
      <c r="HR10" s="65"/>
      <c r="HS10" s="65"/>
      <c r="HT10" s="72"/>
      <c r="HU10" s="72">
        <f t="shared" si="11"/>
        <v>0</v>
      </c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8"/>
      <c r="II10" s="67"/>
      <c r="IJ10" s="65"/>
      <c r="IK10" s="65"/>
      <c r="IL10" s="65"/>
      <c r="IM10" s="65"/>
      <c r="IN10" s="72"/>
      <c r="IO10" s="72">
        <f t="shared" si="12"/>
        <v>0</v>
      </c>
      <c r="IP10" s="65"/>
      <c r="IQ10" s="65"/>
      <c r="IR10" s="65"/>
      <c r="IS10" s="65"/>
      <c r="IT10" s="65"/>
      <c r="IU10" s="65"/>
      <c r="IV10" s="65"/>
      <c r="IW10" s="65"/>
      <c r="IX10" s="65"/>
      <c r="IY10" s="65"/>
      <c r="IZ10" s="65"/>
      <c r="JA10" s="65"/>
      <c r="JB10" s="68"/>
    </row>
    <row r="11" spans="1:262">
      <c r="A11" s="366"/>
      <c r="B11" s="6" t="s">
        <v>52</v>
      </c>
      <c r="C11" s="69">
        <f>SUM(C6:C10)</f>
        <v>0</v>
      </c>
      <c r="D11" s="66">
        <f t="shared" ref="D11:M11" si="13">SUM(D6:D10)</f>
        <v>0</v>
      </c>
      <c r="E11" s="66">
        <f t="shared" si="13"/>
        <v>0</v>
      </c>
      <c r="F11" s="66">
        <f t="shared" si="13"/>
        <v>0</v>
      </c>
      <c r="G11" s="66">
        <f t="shared" si="13"/>
        <v>0</v>
      </c>
      <c r="H11" s="66">
        <f t="shared" si="13"/>
        <v>0</v>
      </c>
      <c r="I11" s="66">
        <f t="shared" si="13"/>
        <v>0</v>
      </c>
      <c r="J11" s="66">
        <f t="shared" si="13"/>
        <v>0</v>
      </c>
      <c r="K11" s="66">
        <f t="shared" si="13"/>
        <v>0</v>
      </c>
      <c r="L11" s="66">
        <f t="shared" si="13"/>
        <v>0</v>
      </c>
      <c r="M11" s="66">
        <f t="shared" si="13"/>
        <v>0</v>
      </c>
      <c r="N11" s="66" t="e">
        <f>AVERAGE(N6:N10)</f>
        <v>#DIV/0!</v>
      </c>
      <c r="O11" s="66" t="e">
        <f t="shared" ref="O11:Q11" si="14">AVERAGE(O6:O10)</f>
        <v>#DIV/0!</v>
      </c>
      <c r="P11" s="66" t="e">
        <f t="shared" si="14"/>
        <v>#DIV/0!</v>
      </c>
      <c r="Q11" s="66" t="e">
        <f t="shared" si="14"/>
        <v>#DIV/0!</v>
      </c>
      <c r="R11" s="66">
        <f t="shared" ref="R11" si="15">SUM(R6:R10)</f>
        <v>0</v>
      </c>
      <c r="S11" s="66" t="e">
        <f t="shared" ref="S11" si="16">AVERAGE(S6:S10)</f>
        <v>#DIV/0!</v>
      </c>
      <c r="T11" s="66" t="e">
        <f t="shared" ref="T11" si="17">AVERAGE(T6:T10)</f>
        <v>#DIV/0!</v>
      </c>
      <c r="U11" s="66">
        <f>SUM(U6:U10)</f>
        <v>0</v>
      </c>
      <c r="V11" s="70">
        <f>SUM(V6:V10)</f>
        <v>0</v>
      </c>
      <c r="W11" s="69">
        <f>SUM(W6:W10)</f>
        <v>0</v>
      </c>
      <c r="X11" s="66">
        <f t="shared" ref="X11:AG11" si="18">SUM(X6:X10)</f>
        <v>0</v>
      </c>
      <c r="Y11" s="66">
        <f t="shared" si="18"/>
        <v>0</v>
      </c>
      <c r="Z11" s="66">
        <f t="shared" si="18"/>
        <v>0</v>
      </c>
      <c r="AA11" s="66">
        <f t="shared" si="18"/>
        <v>0</v>
      </c>
      <c r="AB11" s="66">
        <f t="shared" si="18"/>
        <v>0</v>
      </c>
      <c r="AC11" s="66">
        <f t="shared" si="18"/>
        <v>0</v>
      </c>
      <c r="AD11" s="66">
        <f t="shared" si="18"/>
        <v>0</v>
      </c>
      <c r="AE11" s="66">
        <f t="shared" si="18"/>
        <v>0</v>
      </c>
      <c r="AF11" s="66">
        <f t="shared" si="18"/>
        <v>0</v>
      </c>
      <c r="AG11" s="66">
        <f t="shared" si="18"/>
        <v>0</v>
      </c>
      <c r="AH11" s="66" t="e">
        <f>AVERAGE(AH6:AH10)</f>
        <v>#DIV/0!</v>
      </c>
      <c r="AI11" s="66" t="e">
        <f t="shared" ref="AI11:AK11" si="19">AVERAGE(AI6:AI10)</f>
        <v>#DIV/0!</v>
      </c>
      <c r="AJ11" s="66" t="e">
        <f t="shared" si="19"/>
        <v>#DIV/0!</v>
      </c>
      <c r="AK11" s="66" t="e">
        <f t="shared" si="19"/>
        <v>#DIV/0!</v>
      </c>
      <c r="AL11" s="66">
        <f t="shared" ref="AL11" si="20">SUM(AL6:AL10)</f>
        <v>0</v>
      </c>
      <c r="AM11" s="66" t="e">
        <f t="shared" ref="AM11:AN11" si="21">AVERAGE(AM6:AM10)</f>
        <v>#DIV/0!</v>
      </c>
      <c r="AN11" s="66" t="e">
        <f t="shared" si="21"/>
        <v>#DIV/0!</v>
      </c>
      <c r="AO11" s="66">
        <f>SUM(AO6:AO10)</f>
        <v>0</v>
      </c>
      <c r="AP11" s="70">
        <f>SUM(AP6:AP10)</f>
        <v>0</v>
      </c>
      <c r="AQ11" s="69">
        <f>SUM(AQ6:AQ10)</f>
        <v>0</v>
      </c>
      <c r="AR11" s="66">
        <f t="shared" ref="AR11:BA11" si="22">SUM(AR6:AR10)</f>
        <v>0</v>
      </c>
      <c r="AS11" s="66">
        <f t="shared" si="22"/>
        <v>0</v>
      </c>
      <c r="AT11" s="66">
        <f t="shared" si="22"/>
        <v>0</v>
      </c>
      <c r="AU11" s="66">
        <f t="shared" si="22"/>
        <v>0</v>
      </c>
      <c r="AV11" s="66">
        <f t="shared" si="22"/>
        <v>0</v>
      </c>
      <c r="AW11" s="66">
        <f t="shared" si="22"/>
        <v>0</v>
      </c>
      <c r="AX11" s="66">
        <f t="shared" si="22"/>
        <v>0</v>
      </c>
      <c r="AY11" s="66">
        <f t="shared" si="22"/>
        <v>0</v>
      </c>
      <c r="AZ11" s="66">
        <f t="shared" si="22"/>
        <v>0</v>
      </c>
      <c r="BA11" s="66">
        <f t="shared" si="22"/>
        <v>0</v>
      </c>
      <c r="BB11" s="66" t="e">
        <f>AVERAGE(BB6:BB10)</f>
        <v>#DIV/0!</v>
      </c>
      <c r="BC11" s="66" t="e">
        <f t="shared" ref="BC11:BE11" si="23">AVERAGE(BC6:BC10)</f>
        <v>#DIV/0!</v>
      </c>
      <c r="BD11" s="66" t="e">
        <f t="shared" si="23"/>
        <v>#DIV/0!</v>
      </c>
      <c r="BE11" s="66" t="e">
        <f t="shared" si="23"/>
        <v>#DIV/0!</v>
      </c>
      <c r="BF11" s="66">
        <f t="shared" ref="BF11" si="24">SUM(BF6:BF10)</f>
        <v>0</v>
      </c>
      <c r="BG11" s="66" t="e">
        <f t="shared" ref="BG11:BH11" si="25">AVERAGE(BG6:BG10)</f>
        <v>#DIV/0!</v>
      </c>
      <c r="BH11" s="66" t="e">
        <f t="shared" si="25"/>
        <v>#DIV/0!</v>
      </c>
      <c r="BI11" s="66">
        <f>SUM(BI6:BI10)</f>
        <v>0</v>
      </c>
      <c r="BJ11" s="70">
        <f>SUM(BJ6:BJ10)</f>
        <v>0</v>
      </c>
      <c r="BK11" s="69">
        <f>SUM(BK6:BK10)</f>
        <v>0</v>
      </c>
      <c r="BL11" s="66">
        <f t="shared" ref="BL11:BU11" si="26">SUM(BL6:BL10)</f>
        <v>0</v>
      </c>
      <c r="BM11" s="66">
        <f t="shared" si="26"/>
        <v>0</v>
      </c>
      <c r="BN11" s="66">
        <f t="shared" si="26"/>
        <v>0</v>
      </c>
      <c r="BO11" s="66">
        <f t="shared" si="26"/>
        <v>0</v>
      </c>
      <c r="BP11" s="66">
        <f t="shared" si="26"/>
        <v>0</v>
      </c>
      <c r="BQ11" s="66">
        <f t="shared" si="26"/>
        <v>0</v>
      </c>
      <c r="BR11" s="66">
        <f t="shared" si="26"/>
        <v>0</v>
      </c>
      <c r="BS11" s="66">
        <f t="shared" si="26"/>
        <v>0</v>
      </c>
      <c r="BT11" s="66">
        <f t="shared" si="26"/>
        <v>0</v>
      </c>
      <c r="BU11" s="66">
        <f t="shared" si="26"/>
        <v>0</v>
      </c>
      <c r="BV11" s="66" t="e">
        <f>AVERAGE(BV6:BV10)</f>
        <v>#DIV/0!</v>
      </c>
      <c r="BW11" s="66" t="e">
        <f t="shared" ref="BW11:BY11" si="27">AVERAGE(BW6:BW10)</f>
        <v>#DIV/0!</v>
      </c>
      <c r="BX11" s="66" t="e">
        <f t="shared" si="27"/>
        <v>#DIV/0!</v>
      </c>
      <c r="BY11" s="66" t="e">
        <f t="shared" si="27"/>
        <v>#DIV/0!</v>
      </c>
      <c r="BZ11" s="66">
        <f t="shared" ref="BZ11" si="28">SUM(BZ6:BZ10)</f>
        <v>0</v>
      </c>
      <c r="CA11" s="66" t="e">
        <f t="shared" ref="CA11:CB11" si="29">AVERAGE(CA6:CA10)</f>
        <v>#DIV/0!</v>
      </c>
      <c r="CB11" s="66" t="e">
        <f t="shared" si="29"/>
        <v>#DIV/0!</v>
      </c>
      <c r="CC11" s="66">
        <f>SUM(CC6:CC10)</f>
        <v>0</v>
      </c>
      <c r="CD11" s="70">
        <f>SUM(CD6:CD10)</f>
        <v>0</v>
      </c>
      <c r="CE11" s="69">
        <f>SUM(CE6:CE10)</f>
        <v>0</v>
      </c>
      <c r="CF11" s="66">
        <f t="shared" ref="CF11:CO11" si="30">SUM(CF6:CF10)</f>
        <v>0</v>
      </c>
      <c r="CG11" s="66">
        <f t="shared" si="30"/>
        <v>0</v>
      </c>
      <c r="CH11" s="66">
        <f t="shared" si="30"/>
        <v>0</v>
      </c>
      <c r="CI11" s="66">
        <f t="shared" si="30"/>
        <v>0</v>
      </c>
      <c r="CJ11" s="66">
        <f t="shared" si="30"/>
        <v>0</v>
      </c>
      <c r="CK11" s="66">
        <f t="shared" si="30"/>
        <v>0</v>
      </c>
      <c r="CL11" s="66">
        <f t="shared" si="30"/>
        <v>0</v>
      </c>
      <c r="CM11" s="66">
        <f t="shared" si="30"/>
        <v>0</v>
      </c>
      <c r="CN11" s="66">
        <f t="shared" si="30"/>
        <v>0</v>
      </c>
      <c r="CO11" s="66">
        <f t="shared" si="30"/>
        <v>0</v>
      </c>
      <c r="CP11" s="66" t="e">
        <f>AVERAGE(CP6:CP10)</f>
        <v>#DIV/0!</v>
      </c>
      <c r="CQ11" s="66" t="e">
        <f t="shared" ref="CQ11:CS11" si="31">AVERAGE(CQ6:CQ10)</f>
        <v>#DIV/0!</v>
      </c>
      <c r="CR11" s="66" t="e">
        <f t="shared" si="31"/>
        <v>#DIV/0!</v>
      </c>
      <c r="CS11" s="66" t="e">
        <f t="shared" si="31"/>
        <v>#DIV/0!</v>
      </c>
      <c r="CT11" s="66">
        <f t="shared" ref="CT11" si="32">SUM(CT6:CT10)</f>
        <v>0</v>
      </c>
      <c r="CU11" s="66" t="e">
        <f t="shared" ref="CU11:CV11" si="33">AVERAGE(CU6:CU10)</f>
        <v>#DIV/0!</v>
      </c>
      <c r="CV11" s="66" t="e">
        <f t="shared" si="33"/>
        <v>#DIV/0!</v>
      </c>
      <c r="CW11" s="66">
        <f>SUM(CW6:CW10)</f>
        <v>0</v>
      </c>
      <c r="CX11" s="70">
        <f>SUM(CX6:CX10)</f>
        <v>0</v>
      </c>
      <c r="CY11" s="69">
        <f>SUM(CY6:CY10)</f>
        <v>0</v>
      </c>
      <c r="CZ11" s="66">
        <f t="shared" ref="CZ11:DI11" si="34">SUM(CZ6:CZ10)</f>
        <v>0</v>
      </c>
      <c r="DA11" s="66">
        <f t="shared" si="34"/>
        <v>0</v>
      </c>
      <c r="DB11" s="66">
        <f t="shared" si="34"/>
        <v>0</v>
      </c>
      <c r="DC11" s="66">
        <f t="shared" si="34"/>
        <v>0</v>
      </c>
      <c r="DD11" s="66">
        <f t="shared" si="34"/>
        <v>0</v>
      </c>
      <c r="DE11" s="66">
        <f t="shared" si="34"/>
        <v>0</v>
      </c>
      <c r="DF11" s="66">
        <f t="shared" si="34"/>
        <v>0</v>
      </c>
      <c r="DG11" s="66">
        <f t="shared" si="34"/>
        <v>0</v>
      </c>
      <c r="DH11" s="66">
        <f t="shared" si="34"/>
        <v>0</v>
      </c>
      <c r="DI11" s="66">
        <f t="shared" si="34"/>
        <v>0</v>
      </c>
      <c r="DJ11" s="66" t="e">
        <f>AVERAGE(DJ6:DJ10)</f>
        <v>#DIV/0!</v>
      </c>
      <c r="DK11" s="66" t="e">
        <f t="shared" ref="DK11:DM11" si="35">AVERAGE(DK6:DK10)</f>
        <v>#DIV/0!</v>
      </c>
      <c r="DL11" s="66" t="e">
        <f t="shared" si="35"/>
        <v>#DIV/0!</v>
      </c>
      <c r="DM11" s="66" t="e">
        <f t="shared" si="35"/>
        <v>#DIV/0!</v>
      </c>
      <c r="DN11" s="66">
        <f t="shared" ref="DN11" si="36">SUM(DN6:DN10)</f>
        <v>0</v>
      </c>
      <c r="DO11" s="66" t="e">
        <f t="shared" ref="DO11:DP11" si="37">AVERAGE(DO6:DO10)</f>
        <v>#DIV/0!</v>
      </c>
      <c r="DP11" s="66" t="e">
        <f t="shared" si="37"/>
        <v>#DIV/0!</v>
      </c>
      <c r="DQ11" s="66">
        <f>SUM(DQ6:DQ10)</f>
        <v>0</v>
      </c>
      <c r="DR11" s="70">
        <f>SUM(DR6:DR10)</f>
        <v>0</v>
      </c>
      <c r="DS11" s="69">
        <f>SUM(DS6:DS10)</f>
        <v>0</v>
      </c>
      <c r="DT11" s="66">
        <f t="shared" ref="DT11:EC11" si="38">SUM(DT6:DT10)</f>
        <v>0</v>
      </c>
      <c r="DU11" s="66">
        <f t="shared" si="38"/>
        <v>0</v>
      </c>
      <c r="DV11" s="66">
        <f t="shared" si="38"/>
        <v>0</v>
      </c>
      <c r="DW11" s="66">
        <f t="shared" si="38"/>
        <v>0</v>
      </c>
      <c r="DX11" s="66">
        <f t="shared" si="38"/>
        <v>0</v>
      </c>
      <c r="DY11" s="66">
        <f t="shared" si="38"/>
        <v>0</v>
      </c>
      <c r="DZ11" s="66">
        <f t="shared" si="38"/>
        <v>0</v>
      </c>
      <c r="EA11" s="66">
        <f t="shared" si="38"/>
        <v>0</v>
      </c>
      <c r="EB11" s="66">
        <f t="shared" si="38"/>
        <v>0</v>
      </c>
      <c r="EC11" s="66">
        <f t="shared" si="38"/>
        <v>0</v>
      </c>
      <c r="ED11" s="66" t="e">
        <f>AVERAGE(ED6:ED10)</f>
        <v>#DIV/0!</v>
      </c>
      <c r="EE11" s="66" t="e">
        <f t="shared" ref="EE11:EG11" si="39">AVERAGE(EE6:EE10)</f>
        <v>#DIV/0!</v>
      </c>
      <c r="EF11" s="66" t="e">
        <f t="shared" si="39"/>
        <v>#DIV/0!</v>
      </c>
      <c r="EG11" s="66" t="e">
        <f t="shared" si="39"/>
        <v>#DIV/0!</v>
      </c>
      <c r="EH11" s="66">
        <f t="shared" ref="EH11" si="40">SUM(EH6:EH10)</f>
        <v>0</v>
      </c>
      <c r="EI11" s="66" t="e">
        <f t="shared" ref="EI11:EJ11" si="41">AVERAGE(EI6:EI10)</f>
        <v>#DIV/0!</v>
      </c>
      <c r="EJ11" s="66" t="e">
        <f t="shared" si="41"/>
        <v>#DIV/0!</v>
      </c>
      <c r="EK11" s="66">
        <f>SUM(EK6:EK10)</f>
        <v>0</v>
      </c>
      <c r="EL11" s="70">
        <f>SUM(EL6:EL10)</f>
        <v>0</v>
      </c>
      <c r="EM11" s="69">
        <f>SUM(EM6:EM10)</f>
        <v>0</v>
      </c>
      <c r="EN11" s="66">
        <f t="shared" ref="EN11:EW11" si="42">SUM(EN6:EN10)</f>
        <v>0</v>
      </c>
      <c r="EO11" s="66">
        <f t="shared" si="42"/>
        <v>0</v>
      </c>
      <c r="EP11" s="66">
        <f t="shared" si="42"/>
        <v>0</v>
      </c>
      <c r="EQ11" s="66">
        <f t="shared" si="42"/>
        <v>0</v>
      </c>
      <c r="ER11" s="66">
        <f t="shared" si="42"/>
        <v>0</v>
      </c>
      <c r="ES11" s="66">
        <f t="shared" si="42"/>
        <v>0</v>
      </c>
      <c r="ET11" s="66">
        <f t="shared" si="42"/>
        <v>0</v>
      </c>
      <c r="EU11" s="66">
        <f t="shared" si="42"/>
        <v>0</v>
      </c>
      <c r="EV11" s="66">
        <f t="shared" si="42"/>
        <v>0</v>
      </c>
      <c r="EW11" s="66">
        <f t="shared" si="42"/>
        <v>0</v>
      </c>
      <c r="EX11" s="66" t="e">
        <f>AVERAGE(EX6:EX10)</f>
        <v>#DIV/0!</v>
      </c>
      <c r="EY11" s="66" t="e">
        <f t="shared" ref="EY11:FA11" si="43">AVERAGE(EY6:EY10)</f>
        <v>#DIV/0!</v>
      </c>
      <c r="EZ11" s="66" t="e">
        <f t="shared" si="43"/>
        <v>#DIV/0!</v>
      </c>
      <c r="FA11" s="66" t="e">
        <f t="shared" si="43"/>
        <v>#DIV/0!</v>
      </c>
      <c r="FB11" s="66">
        <f t="shared" ref="FB11" si="44">SUM(FB6:FB10)</f>
        <v>0</v>
      </c>
      <c r="FC11" s="66" t="e">
        <f t="shared" ref="FC11:FD11" si="45">AVERAGE(FC6:FC10)</f>
        <v>#DIV/0!</v>
      </c>
      <c r="FD11" s="66" t="e">
        <f t="shared" si="45"/>
        <v>#DIV/0!</v>
      </c>
      <c r="FE11" s="66">
        <f>SUM(FE6:FE10)</f>
        <v>0</v>
      </c>
      <c r="FF11" s="70">
        <f>SUM(FF6:FF10)</f>
        <v>0</v>
      </c>
      <c r="FG11" s="69">
        <f>SUM(FG6:FG10)</f>
        <v>0</v>
      </c>
      <c r="FH11" s="66">
        <f t="shared" ref="FH11:FQ11" si="46">SUM(FH6:FH10)</f>
        <v>0</v>
      </c>
      <c r="FI11" s="66">
        <f t="shared" si="46"/>
        <v>0</v>
      </c>
      <c r="FJ11" s="66">
        <f t="shared" si="46"/>
        <v>0</v>
      </c>
      <c r="FK11" s="66">
        <f t="shared" si="46"/>
        <v>0</v>
      </c>
      <c r="FL11" s="66">
        <f t="shared" si="46"/>
        <v>0</v>
      </c>
      <c r="FM11" s="66">
        <f t="shared" si="46"/>
        <v>0</v>
      </c>
      <c r="FN11" s="66">
        <f t="shared" si="46"/>
        <v>0</v>
      </c>
      <c r="FO11" s="66">
        <f t="shared" si="46"/>
        <v>0</v>
      </c>
      <c r="FP11" s="66">
        <f t="shared" si="46"/>
        <v>0</v>
      </c>
      <c r="FQ11" s="66">
        <f t="shared" si="46"/>
        <v>0</v>
      </c>
      <c r="FR11" s="66" t="e">
        <f>AVERAGE(FR6:FR10)</f>
        <v>#DIV/0!</v>
      </c>
      <c r="FS11" s="66" t="e">
        <f t="shared" ref="FS11:FU11" si="47">AVERAGE(FS6:FS10)</f>
        <v>#DIV/0!</v>
      </c>
      <c r="FT11" s="66" t="e">
        <f t="shared" si="47"/>
        <v>#DIV/0!</v>
      </c>
      <c r="FU11" s="66" t="e">
        <f t="shared" si="47"/>
        <v>#DIV/0!</v>
      </c>
      <c r="FV11" s="66">
        <f t="shared" ref="FV11" si="48">SUM(FV6:FV10)</f>
        <v>0</v>
      </c>
      <c r="FW11" s="66" t="e">
        <f t="shared" ref="FW11:FX11" si="49">AVERAGE(FW6:FW10)</f>
        <v>#DIV/0!</v>
      </c>
      <c r="FX11" s="66" t="e">
        <f t="shared" si="49"/>
        <v>#DIV/0!</v>
      </c>
      <c r="FY11" s="66">
        <f>SUM(FY6:FY10)</f>
        <v>0</v>
      </c>
      <c r="FZ11" s="70">
        <f>SUM(FZ6:FZ10)</f>
        <v>0</v>
      </c>
      <c r="GA11" s="69">
        <f>SUM(GA6:GA10)</f>
        <v>0</v>
      </c>
      <c r="GB11" s="66">
        <f t="shared" ref="GB11:GK11" si="50">SUM(GB6:GB10)</f>
        <v>0</v>
      </c>
      <c r="GC11" s="66">
        <f t="shared" si="50"/>
        <v>0</v>
      </c>
      <c r="GD11" s="66">
        <f t="shared" si="50"/>
        <v>0</v>
      </c>
      <c r="GE11" s="66">
        <f t="shared" si="50"/>
        <v>0</v>
      </c>
      <c r="GF11" s="66">
        <f t="shared" si="50"/>
        <v>0</v>
      </c>
      <c r="GG11" s="66">
        <f t="shared" si="50"/>
        <v>0</v>
      </c>
      <c r="GH11" s="66">
        <f t="shared" si="50"/>
        <v>0</v>
      </c>
      <c r="GI11" s="66">
        <f t="shared" si="50"/>
        <v>0</v>
      </c>
      <c r="GJ11" s="66">
        <f t="shared" si="50"/>
        <v>0</v>
      </c>
      <c r="GK11" s="66">
        <f t="shared" si="50"/>
        <v>0</v>
      </c>
      <c r="GL11" s="66" t="e">
        <f>AVERAGE(GL6:GL10)</f>
        <v>#DIV/0!</v>
      </c>
      <c r="GM11" s="66" t="e">
        <f t="shared" ref="GM11:GO11" si="51">AVERAGE(GM6:GM10)</f>
        <v>#DIV/0!</v>
      </c>
      <c r="GN11" s="66" t="e">
        <f t="shared" si="51"/>
        <v>#DIV/0!</v>
      </c>
      <c r="GO11" s="66" t="e">
        <f t="shared" si="51"/>
        <v>#DIV/0!</v>
      </c>
      <c r="GP11" s="66">
        <f t="shared" ref="GP11" si="52">SUM(GP6:GP10)</f>
        <v>0</v>
      </c>
      <c r="GQ11" s="66" t="e">
        <f t="shared" ref="GQ11:GR11" si="53">AVERAGE(GQ6:GQ10)</f>
        <v>#DIV/0!</v>
      </c>
      <c r="GR11" s="66" t="e">
        <f t="shared" si="53"/>
        <v>#DIV/0!</v>
      </c>
      <c r="GS11" s="66">
        <f>SUM(GS6:GS10)</f>
        <v>0</v>
      </c>
      <c r="GT11" s="70">
        <f>SUM(GT6:GT10)</f>
        <v>0</v>
      </c>
      <c r="GU11" s="69">
        <f>SUM(GU6:GU10)</f>
        <v>0</v>
      </c>
      <c r="GV11" s="66">
        <f t="shared" ref="GV11:HE11" si="54">SUM(GV6:GV10)</f>
        <v>0</v>
      </c>
      <c r="GW11" s="66">
        <f t="shared" si="54"/>
        <v>0</v>
      </c>
      <c r="GX11" s="66">
        <f t="shared" si="54"/>
        <v>0</v>
      </c>
      <c r="GY11" s="66">
        <f t="shared" si="54"/>
        <v>0</v>
      </c>
      <c r="GZ11" s="66">
        <f t="shared" si="54"/>
        <v>0</v>
      </c>
      <c r="HA11" s="66">
        <f t="shared" si="54"/>
        <v>0</v>
      </c>
      <c r="HB11" s="66">
        <f t="shared" si="54"/>
        <v>0</v>
      </c>
      <c r="HC11" s="66">
        <f t="shared" si="54"/>
        <v>0</v>
      </c>
      <c r="HD11" s="66">
        <f t="shared" si="54"/>
        <v>0</v>
      </c>
      <c r="HE11" s="66">
        <f t="shared" si="54"/>
        <v>0</v>
      </c>
      <c r="HF11" s="66" t="e">
        <f>AVERAGE(HF6:HF10)</f>
        <v>#DIV/0!</v>
      </c>
      <c r="HG11" s="66" t="e">
        <f t="shared" ref="HG11:HI11" si="55">AVERAGE(HG6:HG10)</f>
        <v>#DIV/0!</v>
      </c>
      <c r="HH11" s="66" t="e">
        <f t="shared" si="55"/>
        <v>#DIV/0!</v>
      </c>
      <c r="HI11" s="66" t="e">
        <f t="shared" si="55"/>
        <v>#DIV/0!</v>
      </c>
      <c r="HJ11" s="66">
        <f t="shared" ref="HJ11" si="56">SUM(HJ6:HJ10)</f>
        <v>0</v>
      </c>
      <c r="HK11" s="66" t="e">
        <f t="shared" ref="HK11:HL11" si="57">AVERAGE(HK6:HK10)</f>
        <v>#DIV/0!</v>
      </c>
      <c r="HL11" s="66" t="e">
        <f t="shared" si="57"/>
        <v>#DIV/0!</v>
      </c>
      <c r="HM11" s="66">
        <f>SUM(HM6:HM10)</f>
        <v>0</v>
      </c>
      <c r="HN11" s="70">
        <f>SUM(HN6:HN10)</f>
        <v>0</v>
      </c>
      <c r="HO11" s="69">
        <f>SUM(HO6:HO10)</f>
        <v>0</v>
      </c>
      <c r="HP11" s="66">
        <f t="shared" ref="HP11:HY11" si="58">SUM(HP6:HP10)</f>
        <v>0</v>
      </c>
      <c r="HQ11" s="66">
        <f t="shared" si="58"/>
        <v>0</v>
      </c>
      <c r="HR11" s="66">
        <f t="shared" si="58"/>
        <v>0</v>
      </c>
      <c r="HS11" s="66">
        <f t="shared" si="58"/>
        <v>0</v>
      </c>
      <c r="HT11" s="66">
        <f t="shared" si="58"/>
        <v>0</v>
      </c>
      <c r="HU11" s="66">
        <f t="shared" si="58"/>
        <v>0</v>
      </c>
      <c r="HV11" s="66">
        <f t="shared" si="58"/>
        <v>0</v>
      </c>
      <c r="HW11" s="66">
        <f t="shared" si="58"/>
        <v>0</v>
      </c>
      <c r="HX11" s="66">
        <f t="shared" si="58"/>
        <v>0</v>
      </c>
      <c r="HY11" s="66">
        <f t="shared" si="58"/>
        <v>0</v>
      </c>
      <c r="HZ11" s="66" t="e">
        <f>AVERAGE(HZ6:HZ10)</f>
        <v>#DIV/0!</v>
      </c>
      <c r="IA11" s="66" t="e">
        <f t="shared" ref="IA11:IC11" si="59">AVERAGE(IA6:IA10)</f>
        <v>#DIV/0!</v>
      </c>
      <c r="IB11" s="66" t="e">
        <f t="shared" si="59"/>
        <v>#DIV/0!</v>
      </c>
      <c r="IC11" s="66" t="e">
        <f t="shared" si="59"/>
        <v>#DIV/0!</v>
      </c>
      <c r="ID11" s="66">
        <f t="shared" ref="ID11" si="60">SUM(ID6:ID10)</f>
        <v>0</v>
      </c>
      <c r="IE11" s="66" t="e">
        <f t="shared" ref="IE11:IF11" si="61">AVERAGE(IE6:IE10)</f>
        <v>#DIV/0!</v>
      </c>
      <c r="IF11" s="66" t="e">
        <f t="shared" si="61"/>
        <v>#DIV/0!</v>
      </c>
      <c r="IG11" s="66">
        <f>SUM(IG6:IG10)</f>
        <v>0</v>
      </c>
      <c r="IH11" s="70">
        <f>SUM(IH6:IH10)</f>
        <v>0</v>
      </c>
      <c r="II11" s="69">
        <f>SUM(II6:II10)</f>
        <v>0</v>
      </c>
      <c r="IJ11" s="66">
        <f t="shared" ref="IJ11:IS11" si="62">SUM(IJ6:IJ10)</f>
        <v>0</v>
      </c>
      <c r="IK11" s="66">
        <f t="shared" si="62"/>
        <v>0</v>
      </c>
      <c r="IL11" s="66">
        <f t="shared" si="62"/>
        <v>0</v>
      </c>
      <c r="IM11" s="66">
        <f t="shared" si="62"/>
        <v>0</v>
      </c>
      <c r="IN11" s="66">
        <f t="shared" si="62"/>
        <v>0</v>
      </c>
      <c r="IO11" s="66">
        <f t="shared" si="62"/>
        <v>0</v>
      </c>
      <c r="IP11" s="66">
        <f t="shared" si="62"/>
        <v>0</v>
      </c>
      <c r="IQ11" s="66">
        <f t="shared" si="62"/>
        <v>0</v>
      </c>
      <c r="IR11" s="66">
        <f t="shared" si="62"/>
        <v>0</v>
      </c>
      <c r="IS11" s="66">
        <f t="shared" si="62"/>
        <v>0</v>
      </c>
      <c r="IT11" s="66" t="e">
        <f>AVERAGE(IT6:IT10)</f>
        <v>#DIV/0!</v>
      </c>
      <c r="IU11" s="66" t="e">
        <f t="shared" ref="IU11:IW11" si="63">AVERAGE(IU6:IU10)</f>
        <v>#DIV/0!</v>
      </c>
      <c r="IV11" s="66" t="e">
        <f t="shared" si="63"/>
        <v>#DIV/0!</v>
      </c>
      <c r="IW11" s="66" t="e">
        <f t="shared" si="63"/>
        <v>#DIV/0!</v>
      </c>
      <c r="IX11" s="66">
        <f t="shared" ref="IX11" si="64">SUM(IX6:IX10)</f>
        <v>0</v>
      </c>
      <c r="IY11" s="66" t="e">
        <f t="shared" ref="IY11:IZ11" si="65">AVERAGE(IY6:IY10)</f>
        <v>#DIV/0!</v>
      </c>
      <c r="IZ11" s="66" t="e">
        <f t="shared" si="65"/>
        <v>#DIV/0!</v>
      </c>
      <c r="JA11" s="66">
        <f>SUM(JA6:JA10)</f>
        <v>0</v>
      </c>
      <c r="JB11" s="70">
        <f>SUM(JB6:JB10)</f>
        <v>0</v>
      </c>
    </row>
    <row r="12" spans="1:262">
      <c r="A12" s="367" t="s">
        <v>49</v>
      </c>
      <c r="B12" s="5"/>
      <c r="C12" s="67"/>
      <c r="D12" s="65"/>
      <c r="E12" s="65"/>
      <c r="F12" s="65"/>
      <c r="G12" s="65"/>
      <c r="H12" s="72"/>
      <c r="I12" s="72">
        <f>SUM(J12:M12)</f>
        <v>0</v>
      </c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8"/>
      <c r="W12" s="67"/>
      <c r="X12" s="65"/>
      <c r="Y12" s="65"/>
      <c r="Z12" s="65"/>
      <c r="AA12" s="65"/>
      <c r="AB12" s="72"/>
      <c r="AC12" s="72">
        <f>SUM(AD12:AG12)</f>
        <v>0</v>
      </c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8"/>
      <c r="AQ12" s="67"/>
      <c r="AR12" s="65"/>
      <c r="AS12" s="65"/>
      <c r="AT12" s="65"/>
      <c r="AU12" s="65"/>
      <c r="AV12" s="72"/>
      <c r="AW12" s="72">
        <f>SUM(AX12:BA12)</f>
        <v>0</v>
      </c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8"/>
      <c r="BK12" s="67"/>
      <c r="BL12" s="65"/>
      <c r="BM12" s="65"/>
      <c r="BN12" s="65"/>
      <c r="BO12" s="65"/>
      <c r="BP12" s="72"/>
      <c r="BQ12" s="72">
        <f>SUM(BR12:BU12)</f>
        <v>0</v>
      </c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8"/>
      <c r="CE12" s="67"/>
      <c r="CF12" s="65"/>
      <c r="CG12" s="65"/>
      <c r="CH12" s="65"/>
      <c r="CI12" s="65"/>
      <c r="CJ12" s="72"/>
      <c r="CK12" s="72">
        <f>SUM(CL12:CO12)</f>
        <v>0</v>
      </c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8"/>
      <c r="CY12" s="67"/>
      <c r="CZ12" s="65"/>
      <c r="DA12" s="65"/>
      <c r="DB12" s="65"/>
      <c r="DC12" s="65"/>
      <c r="DD12" s="72"/>
      <c r="DE12" s="72">
        <f>SUM(DF12:DI12)</f>
        <v>0</v>
      </c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8"/>
      <c r="DS12" s="67"/>
      <c r="DT12" s="65"/>
      <c r="DU12" s="65"/>
      <c r="DV12" s="65"/>
      <c r="DW12" s="65"/>
      <c r="DX12" s="72"/>
      <c r="DY12" s="72">
        <f>SUM(DZ12:EC12)</f>
        <v>0</v>
      </c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8"/>
      <c r="EM12" s="67"/>
      <c r="EN12" s="65"/>
      <c r="EO12" s="65"/>
      <c r="EP12" s="65"/>
      <c r="EQ12" s="65"/>
      <c r="ER12" s="72"/>
      <c r="ES12" s="72">
        <f>SUM(ET12:EW12)</f>
        <v>0</v>
      </c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8"/>
      <c r="FG12" s="67"/>
      <c r="FH12" s="65"/>
      <c r="FI12" s="65"/>
      <c r="FJ12" s="65"/>
      <c r="FK12" s="65"/>
      <c r="FL12" s="72"/>
      <c r="FM12" s="72">
        <f>SUM(FN12:FQ12)</f>
        <v>0</v>
      </c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8"/>
      <c r="GA12" s="67"/>
      <c r="GB12" s="65"/>
      <c r="GC12" s="65"/>
      <c r="GD12" s="65"/>
      <c r="GE12" s="65"/>
      <c r="GF12" s="72"/>
      <c r="GG12" s="72">
        <f>SUM(GH12:GK12)</f>
        <v>0</v>
      </c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8"/>
      <c r="GU12" s="67"/>
      <c r="GV12" s="65"/>
      <c r="GW12" s="65"/>
      <c r="GX12" s="65"/>
      <c r="GY12" s="65"/>
      <c r="GZ12" s="72"/>
      <c r="HA12" s="72">
        <f>SUM(HB12:HE12)</f>
        <v>0</v>
      </c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8"/>
      <c r="HO12" s="67"/>
      <c r="HP12" s="65"/>
      <c r="HQ12" s="65"/>
      <c r="HR12" s="65"/>
      <c r="HS12" s="65"/>
      <c r="HT12" s="72"/>
      <c r="HU12" s="72">
        <f>SUM(HV12:HY12)</f>
        <v>0</v>
      </c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8"/>
      <c r="II12" s="67"/>
      <c r="IJ12" s="65"/>
      <c r="IK12" s="65"/>
      <c r="IL12" s="65"/>
      <c r="IM12" s="65"/>
      <c r="IN12" s="72"/>
      <c r="IO12" s="72">
        <f>SUM(IP12:IS12)</f>
        <v>0</v>
      </c>
      <c r="IP12" s="65"/>
      <c r="IQ12" s="65"/>
      <c r="IR12" s="65"/>
      <c r="IS12" s="65"/>
      <c r="IT12" s="65"/>
      <c r="IU12" s="65"/>
      <c r="IV12" s="65"/>
      <c r="IW12" s="65"/>
      <c r="IX12" s="65"/>
      <c r="IY12" s="65"/>
      <c r="IZ12" s="65"/>
      <c r="JA12" s="65"/>
      <c r="JB12" s="68"/>
    </row>
    <row r="13" spans="1:262">
      <c r="A13" s="365"/>
      <c r="B13" s="5"/>
      <c r="C13" s="67"/>
      <c r="D13" s="65"/>
      <c r="E13" s="65"/>
      <c r="F13" s="65"/>
      <c r="G13" s="65"/>
      <c r="H13" s="72"/>
      <c r="I13" s="72">
        <f t="shared" ref="I13:I20" si="66">SUM(J13:M13)</f>
        <v>0</v>
      </c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8"/>
      <c r="W13" s="67"/>
      <c r="X13" s="65"/>
      <c r="Y13" s="65"/>
      <c r="Z13" s="65"/>
      <c r="AA13" s="65"/>
      <c r="AB13" s="72"/>
      <c r="AC13" s="72">
        <f t="shared" ref="AC13:AC16" si="67">SUM(AD13:AG13)</f>
        <v>0</v>
      </c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8"/>
      <c r="AQ13" s="67"/>
      <c r="AR13" s="65"/>
      <c r="AS13" s="65"/>
      <c r="AT13" s="65"/>
      <c r="AU13" s="65"/>
      <c r="AV13" s="72"/>
      <c r="AW13" s="72">
        <f t="shared" ref="AW13:AW16" si="68">SUM(AX13:BA13)</f>
        <v>0</v>
      </c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8"/>
      <c r="BK13" s="67"/>
      <c r="BL13" s="65"/>
      <c r="BM13" s="65"/>
      <c r="BN13" s="65"/>
      <c r="BO13" s="65"/>
      <c r="BP13" s="72"/>
      <c r="BQ13" s="72">
        <f t="shared" ref="BQ13:BQ16" si="69">SUM(BR13:BU13)</f>
        <v>0</v>
      </c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8"/>
      <c r="CE13" s="67"/>
      <c r="CF13" s="65"/>
      <c r="CG13" s="65"/>
      <c r="CH13" s="65"/>
      <c r="CI13" s="65"/>
      <c r="CJ13" s="72"/>
      <c r="CK13" s="72">
        <f t="shared" ref="CK13:CK16" si="70">SUM(CL13:CO13)</f>
        <v>0</v>
      </c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8"/>
      <c r="CY13" s="67"/>
      <c r="CZ13" s="65"/>
      <c r="DA13" s="65"/>
      <c r="DB13" s="65"/>
      <c r="DC13" s="65"/>
      <c r="DD13" s="72"/>
      <c r="DE13" s="72">
        <f t="shared" ref="DE13:DE16" si="71">SUM(DF13:DI13)</f>
        <v>0</v>
      </c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8"/>
      <c r="DS13" s="67"/>
      <c r="DT13" s="65"/>
      <c r="DU13" s="65"/>
      <c r="DV13" s="65"/>
      <c r="DW13" s="65"/>
      <c r="DX13" s="72"/>
      <c r="DY13" s="72">
        <f t="shared" ref="DY13:DY16" si="72">SUM(DZ13:EC13)</f>
        <v>0</v>
      </c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8"/>
      <c r="EM13" s="67"/>
      <c r="EN13" s="65"/>
      <c r="EO13" s="65"/>
      <c r="EP13" s="65"/>
      <c r="EQ13" s="65"/>
      <c r="ER13" s="72"/>
      <c r="ES13" s="72">
        <f t="shared" ref="ES13:ES16" si="73">SUM(ET13:EW13)</f>
        <v>0</v>
      </c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8"/>
      <c r="FG13" s="67"/>
      <c r="FH13" s="65"/>
      <c r="FI13" s="65"/>
      <c r="FJ13" s="65"/>
      <c r="FK13" s="65"/>
      <c r="FL13" s="72"/>
      <c r="FM13" s="72">
        <f t="shared" ref="FM13:FM16" si="74">SUM(FN13:FQ13)</f>
        <v>0</v>
      </c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8"/>
      <c r="GA13" s="67"/>
      <c r="GB13" s="65"/>
      <c r="GC13" s="65"/>
      <c r="GD13" s="65"/>
      <c r="GE13" s="65"/>
      <c r="GF13" s="72"/>
      <c r="GG13" s="72">
        <f t="shared" ref="GG13:GG16" si="75">SUM(GH13:GK13)</f>
        <v>0</v>
      </c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8"/>
      <c r="GU13" s="67"/>
      <c r="GV13" s="65"/>
      <c r="GW13" s="65"/>
      <c r="GX13" s="65"/>
      <c r="GY13" s="65"/>
      <c r="GZ13" s="72"/>
      <c r="HA13" s="72">
        <f t="shared" ref="HA13:HA16" si="76">SUM(HB13:HE13)</f>
        <v>0</v>
      </c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8"/>
      <c r="HO13" s="67"/>
      <c r="HP13" s="65"/>
      <c r="HQ13" s="65"/>
      <c r="HR13" s="65"/>
      <c r="HS13" s="65"/>
      <c r="HT13" s="72"/>
      <c r="HU13" s="72">
        <f t="shared" ref="HU13:HU16" si="77">SUM(HV13:HY13)</f>
        <v>0</v>
      </c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8"/>
      <c r="II13" s="67"/>
      <c r="IJ13" s="65"/>
      <c r="IK13" s="65"/>
      <c r="IL13" s="65"/>
      <c r="IM13" s="65"/>
      <c r="IN13" s="72"/>
      <c r="IO13" s="72">
        <f t="shared" ref="IO13:IO16" si="78">SUM(IP13:IS13)</f>
        <v>0</v>
      </c>
      <c r="IP13" s="65"/>
      <c r="IQ13" s="65"/>
      <c r="IR13" s="65"/>
      <c r="IS13" s="65"/>
      <c r="IT13" s="65"/>
      <c r="IU13" s="65"/>
      <c r="IV13" s="65"/>
      <c r="IW13" s="65"/>
      <c r="IX13" s="65"/>
      <c r="IY13" s="65"/>
      <c r="IZ13" s="65"/>
      <c r="JA13" s="65"/>
      <c r="JB13" s="68"/>
    </row>
    <row r="14" spans="1:262">
      <c r="A14" s="365"/>
      <c r="B14" s="5"/>
      <c r="C14" s="67"/>
      <c r="D14" s="65"/>
      <c r="E14" s="65"/>
      <c r="F14" s="65"/>
      <c r="G14" s="65"/>
      <c r="H14" s="72"/>
      <c r="I14" s="72">
        <f t="shared" si="66"/>
        <v>0</v>
      </c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8"/>
      <c r="W14" s="67"/>
      <c r="X14" s="65"/>
      <c r="Y14" s="65"/>
      <c r="Z14" s="65"/>
      <c r="AA14" s="65"/>
      <c r="AB14" s="72"/>
      <c r="AC14" s="72">
        <f t="shared" si="67"/>
        <v>0</v>
      </c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8"/>
      <c r="AQ14" s="67"/>
      <c r="AR14" s="65"/>
      <c r="AS14" s="65"/>
      <c r="AT14" s="65"/>
      <c r="AU14" s="65"/>
      <c r="AV14" s="72"/>
      <c r="AW14" s="72">
        <f t="shared" si="68"/>
        <v>0</v>
      </c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8"/>
      <c r="BK14" s="67"/>
      <c r="BL14" s="65"/>
      <c r="BM14" s="65"/>
      <c r="BN14" s="65"/>
      <c r="BO14" s="65"/>
      <c r="BP14" s="72"/>
      <c r="BQ14" s="72">
        <f t="shared" si="69"/>
        <v>0</v>
      </c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8"/>
      <c r="CE14" s="67"/>
      <c r="CF14" s="65"/>
      <c r="CG14" s="65"/>
      <c r="CH14" s="65"/>
      <c r="CI14" s="65"/>
      <c r="CJ14" s="72"/>
      <c r="CK14" s="72">
        <f t="shared" si="70"/>
        <v>0</v>
      </c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8"/>
      <c r="CY14" s="67"/>
      <c r="CZ14" s="65"/>
      <c r="DA14" s="65"/>
      <c r="DB14" s="65"/>
      <c r="DC14" s="65"/>
      <c r="DD14" s="72"/>
      <c r="DE14" s="72">
        <f t="shared" si="71"/>
        <v>0</v>
      </c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8"/>
      <c r="DS14" s="67"/>
      <c r="DT14" s="65"/>
      <c r="DU14" s="65"/>
      <c r="DV14" s="65"/>
      <c r="DW14" s="65"/>
      <c r="DX14" s="72"/>
      <c r="DY14" s="72">
        <f t="shared" si="72"/>
        <v>0</v>
      </c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8"/>
      <c r="EM14" s="67"/>
      <c r="EN14" s="65"/>
      <c r="EO14" s="65"/>
      <c r="EP14" s="65"/>
      <c r="EQ14" s="65"/>
      <c r="ER14" s="72"/>
      <c r="ES14" s="72">
        <f t="shared" si="73"/>
        <v>0</v>
      </c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8"/>
      <c r="FG14" s="67"/>
      <c r="FH14" s="65"/>
      <c r="FI14" s="65"/>
      <c r="FJ14" s="65"/>
      <c r="FK14" s="65"/>
      <c r="FL14" s="72"/>
      <c r="FM14" s="72">
        <f t="shared" si="74"/>
        <v>0</v>
      </c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8"/>
      <c r="GA14" s="67"/>
      <c r="GB14" s="65"/>
      <c r="GC14" s="65"/>
      <c r="GD14" s="65"/>
      <c r="GE14" s="65"/>
      <c r="GF14" s="72"/>
      <c r="GG14" s="72">
        <f t="shared" si="75"/>
        <v>0</v>
      </c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8"/>
      <c r="GU14" s="67"/>
      <c r="GV14" s="65"/>
      <c r="GW14" s="65"/>
      <c r="GX14" s="65"/>
      <c r="GY14" s="65"/>
      <c r="GZ14" s="72"/>
      <c r="HA14" s="72">
        <f t="shared" si="76"/>
        <v>0</v>
      </c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8"/>
      <c r="HO14" s="67"/>
      <c r="HP14" s="65"/>
      <c r="HQ14" s="65"/>
      <c r="HR14" s="65"/>
      <c r="HS14" s="65"/>
      <c r="HT14" s="72"/>
      <c r="HU14" s="72">
        <f t="shared" si="77"/>
        <v>0</v>
      </c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8"/>
      <c r="II14" s="67"/>
      <c r="IJ14" s="65"/>
      <c r="IK14" s="65"/>
      <c r="IL14" s="65"/>
      <c r="IM14" s="65"/>
      <c r="IN14" s="72"/>
      <c r="IO14" s="72">
        <f t="shared" si="78"/>
        <v>0</v>
      </c>
      <c r="IP14" s="65"/>
      <c r="IQ14" s="65"/>
      <c r="IR14" s="65"/>
      <c r="IS14" s="65"/>
      <c r="IT14" s="65"/>
      <c r="IU14" s="65"/>
      <c r="IV14" s="65"/>
      <c r="IW14" s="65"/>
      <c r="IX14" s="65"/>
      <c r="IY14" s="65"/>
      <c r="IZ14" s="65"/>
      <c r="JA14" s="65"/>
      <c r="JB14" s="68"/>
    </row>
    <row r="15" spans="1:262">
      <c r="A15" s="365"/>
      <c r="B15" s="5"/>
      <c r="C15" s="67"/>
      <c r="D15" s="65"/>
      <c r="E15" s="65"/>
      <c r="F15" s="65"/>
      <c r="G15" s="65"/>
      <c r="H15" s="72"/>
      <c r="I15" s="72">
        <f t="shared" si="66"/>
        <v>0</v>
      </c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8"/>
      <c r="W15" s="67"/>
      <c r="X15" s="65"/>
      <c r="Y15" s="65"/>
      <c r="Z15" s="65"/>
      <c r="AA15" s="65"/>
      <c r="AB15" s="72"/>
      <c r="AC15" s="72">
        <f t="shared" si="67"/>
        <v>0</v>
      </c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8"/>
      <c r="AQ15" s="67"/>
      <c r="AR15" s="65"/>
      <c r="AS15" s="65"/>
      <c r="AT15" s="65"/>
      <c r="AU15" s="65"/>
      <c r="AV15" s="72"/>
      <c r="AW15" s="72">
        <f t="shared" si="68"/>
        <v>0</v>
      </c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8"/>
      <c r="BK15" s="67"/>
      <c r="BL15" s="65"/>
      <c r="BM15" s="65"/>
      <c r="BN15" s="65"/>
      <c r="BO15" s="65"/>
      <c r="BP15" s="72"/>
      <c r="BQ15" s="72">
        <f t="shared" si="69"/>
        <v>0</v>
      </c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8"/>
      <c r="CE15" s="67"/>
      <c r="CF15" s="65"/>
      <c r="CG15" s="65"/>
      <c r="CH15" s="65"/>
      <c r="CI15" s="65"/>
      <c r="CJ15" s="72"/>
      <c r="CK15" s="72">
        <f t="shared" si="70"/>
        <v>0</v>
      </c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8"/>
      <c r="CY15" s="67"/>
      <c r="CZ15" s="65"/>
      <c r="DA15" s="65"/>
      <c r="DB15" s="65"/>
      <c r="DC15" s="65"/>
      <c r="DD15" s="72"/>
      <c r="DE15" s="72">
        <f t="shared" si="71"/>
        <v>0</v>
      </c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8"/>
      <c r="DS15" s="67"/>
      <c r="DT15" s="65"/>
      <c r="DU15" s="65"/>
      <c r="DV15" s="65"/>
      <c r="DW15" s="65"/>
      <c r="DX15" s="72"/>
      <c r="DY15" s="72">
        <f t="shared" si="72"/>
        <v>0</v>
      </c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8"/>
      <c r="EM15" s="67"/>
      <c r="EN15" s="65"/>
      <c r="EO15" s="65"/>
      <c r="EP15" s="65"/>
      <c r="EQ15" s="65"/>
      <c r="ER15" s="72"/>
      <c r="ES15" s="72">
        <f t="shared" si="73"/>
        <v>0</v>
      </c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8"/>
      <c r="FG15" s="67"/>
      <c r="FH15" s="65"/>
      <c r="FI15" s="65"/>
      <c r="FJ15" s="65"/>
      <c r="FK15" s="65"/>
      <c r="FL15" s="72"/>
      <c r="FM15" s="72">
        <f t="shared" si="74"/>
        <v>0</v>
      </c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8"/>
      <c r="GA15" s="67"/>
      <c r="GB15" s="65"/>
      <c r="GC15" s="65"/>
      <c r="GD15" s="65"/>
      <c r="GE15" s="65"/>
      <c r="GF15" s="72"/>
      <c r="GG15" s="72">
        <f t="shared" si="75"/>
        <v>0</v>
      </c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8"/>
      <c r="GU15" s="67"/>
      <c r="GV15" s="65"/>
      <c r="GW15" s="65"/>
      <c r="GX15" s="65"/>
      <c r="GY15" s="65"/>
      <c r="GZ15" s="72"/>
      <c r="HA15" s="72">
        <f t="shared" si="76"/>
        <v>0</v>
      </c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8"/>
      <c r="HO15" s="67"/>
      <c r="HP15" s="65"/>
      <c r="HQ15" s="65"/>
      <c r="HR15" s="65"/>
      <c r="HS15" s="65"/>
      <c r="HT15" s="72"/>
      <c r="HU15" s="72">
        <f t="shared" si="77"/>
        <v>0</v>
      </c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8"/>
      <c r="II15" s="67"/>
      <c r="IJ15" s="65"/>
      <c r="IK15" s="65"/>
      <c r="IL15" s="65"/>
      <c r="IM15" s="65"/>
      <c r="IN15" s="72"/>
      <c r="IO15" s="72">
        <f t="shared" si="78"/>
        <v>0</v>
      </c>
      <c r="IP15" s="65"/>
      <c r="IQ15" s="65"/>
      <c r="IR15" s="65"/>
      <c r="IS15" s="65"/>
      <c r="IT15" s="65"/>
      <c r="IU15" s="65"/>
      <c r="IV15" s="65"/>
      <c r="IW15" s="65"/>
      <c r="IX15" s="65"/>
      <c r="IY15" s="65"/>
      <c r="IZ15" s="65"/>
      <c r="JA15" s="65"/>
      <c r="JB15" s="68"/>
    </row>
    <row r="16" spans="1:262">
      <c r="A16" s="365"/>
      <c r="B16" s="5"/>
      <c r="C16" s="67"/>
      <c r="D16" s="65"/>
      <c r="E16" s="65"/>
      <c r="F16" s="65"/>
      <c r="G16" s="65"/>
      <c r="H16" s="72"/>
      <c r="I16" s="72">
        <f t="shared" si="66"/>
        <v>0</v>
      </c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8"/>
      <c r="W16" s="67"/>
      <c r="X16" s="65"/>
      <c r="Y16" s="65"/>
      <c r="Z16" s="65"/>
      <c r="AA16" s="65"/>
      <c r="AB16" s="72"/>
      <c r="AC16" s="72">
        <f t="shared" si="67"/>
        <v>0</v>
      </c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8"/>
      <c r="AQ16" s="67"/>
      <c r="AR16" s="65"/>
      <c r="AS16" s="65"/>
      <c r="AT16" s="65"/>
      <c r="AU16" s="65"/>
      <c r="AV16" s="72"/>
      <c r="AW16" s="72">
        <f t="shared" si="68"/>
        <v>0</v>
      </c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8"/>
      <c r="BK16" s="67"/>
      <c r="BL16" s="65"/>
      <c r="BM16" s="65"/>
      <c r="BN16" s="65"/>
      <c r="BO16" s="65"/>
      <c r="BP16" s="72"/>
      <c r="BQ16" s="72">
        <f t="shared" si="69"/>
        <v>0</v>
      </c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8"/>
      <c r="CE16" s="67"/>
      <c r="CF16" s="65"/>
      <c r="CG16" s="65"/>
      <c r="CH16" s="65"/>
      <c r="CI16" s="65"/>
      <c r="CJ16" s="72"/>
      <c r="CK16" s="72">
        <f t="shared" si="70"/>
        <v>0</v>
      </c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8"/>
      <c r="CY16" s="67"/>
      <c r="CZ16" s="65"/>
      <c r="DA16" s="65"/>
      <c r="DB16" s="65"/>
      <c r="DC16" s="65"/>
      <c r="DD16" s="72"/>
      <c r="DE16" s="72">
        <f t="shared" si="71"/>
        <v>0</v>
      </c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8"/>
      <c r="DS16" s="67"/>
      <c r="DT16" s="65"/>
      <c r="DU16" s="65"/>
      <c r="DV16" s="65"/>
      <c r="DW16" s="65"/>
      <c r="DX16" s="72"/>
      <c r="DY16" s="72">
        <f t="shared" si="72"/>
        <v>0</v>
      </c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8"/>
      <c r="EM16" s="67"/>
      <c r="EN16" s="65"/>
      <c r="EO16" s="65"/>
      <c r="EP16" s="65"/>
      <c r="EQ16" s="65"/>
      <c r="ER16" s="72"/>
      <c r="ES16" s="72">
        <f t="shared" si="73"/>
        <v>0</v>
      </c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8"/>
      <c r="FG16" s="67"/>
      <c r="FH16" s="65"/>
      <c r="FI16" s="65"/>
      <c r="FJ16" s="65"/>
      <c r="FK16" s="65"/>
      <c r="FL16" s="72"/>
      <c r="FM16" s="72">
        <f t="shared" si="74"/>
        <v>0</v>
      </c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8"/>
      <c r="GA16" s="67"/>
      <c r="GB16" s="65"/>
      <c r="GC16" s="65"/>
      <c r="GD16" s="65"/>
      <c r="GE16" s="65"/>
      <c r="GF16" s="72"/>
      <c r="GG16" s="72">
        <f t="shared" si="75"/>
        <v>0</v>
      </c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8"/>
      <c r="GU16" s="67"/>
      <c r="GV16" s="65"/>
      <c r="GW16" s="65"/>
      <c r="GX16" s="65"/>
      <c r="GY16" s="65"/>
      <c r="GZ16" s="72"/>
      <c r="HA16" s="72">
        <f t="shared" si="76"/>
        <v>0</v>
      </c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8"/>
      <c r="HO16" s="67"/>
      <c r="HP16" s="65"/>
      <c r="HQ16" s="65"/>
      <c r="HR16" s="65"/>
      <c r="HS16" s="65"/>
      <c r="HT16" s="72"/>
      <c r="HU16" s="72">
        <f t="shared" si="77"/>
        <v>0</v>
      </c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8"/>
      <c r="II16" s="67"/>
      <c r="IJ16" s="65"/>
      <c r="IK16" s="65"/>
      <c r="IL16" s="65"/>
      <c r="IM16" s="65"/>
      <c r="IN16" s="72"/>
      <c r="IO16" s="72">
        <f t="shared" si="78"/>
        <v>0</v>
      </c>
      <c r="IP16" s="65"/>
      <c r="IQ16" s="65"/>
      <c r="IR16" s="65"/>
      <c r="IS16" s="65"/>
      <c r="IT16" s="65"/>
      <c r="IU16" s="65"/>
      <c r="IV16" s="65"/>
      <c r="IW16" s="65"/>
      <c r="IX16" s="65"/>
      <c r="IY16" s="65"/>
      <c r="IZ16" s="65"/>
      <c r="JA16" s="65"/>
      <c r="JB16" s="68"/>
    </row>
    <row r="17" spans="1:262">
      <c r="A17" s="366"/>
      <c r="B17" s="6" t="s">
        <v>53</v>
      </c>
      <c r="C17" s="69">
        <f>SUM(C12:C16)</f>
        <v>0</v>
      </c>
      <c r="D17" s="66">
        <f t="shared" ref="D17:M17" si="79">SUM(D12:D16)</f>
        <v>0</v>
      </c>
      <c r="E17" s="66">
        <f t="shared" si="79"/>
        <v>0</v>
      </c>
      <c r="F17" s="66">
        <f t="shared" si="79"/>
        <v>0</v>
      </c>
      <c r="G17" s="66">
        <f t="shared" si="79"/>
        <v>0</v>
      </c>
      <c r="H17" s="66">
        <f t="shared" si="79"/>
        <v>0</v>
      </c>
      <c r="I17" s="66">
        <f t="shared" si="79"/>
        <v>0</v>
      </c>
      <c r="J17" s="66">
        <f t="shared" si="79"/>
        <v>0</v>
      </c>
      <c r="K17" s="66">
        <f t="shared" si="79"/>
        <v>0</v>
      </c>
      <c r="L17" s="66">
        <f t="shared" si="79"/>
        <v>0</v>
      </c>
      <c r="M17" s="66">
        <f t="shared" si="79"/>
        <v>0</v>
      </c>
      <c r="N17" s="66" t="e">
        <f>AVERAGE(N12:N16)</f>
        <v>#DIV/0!</v>
      </c>
      <c r="O17" s="66" t="e">
        <f t="shared" ref="O17:Q17" si="80">AVERAGE(O12:O16)</f>
        <v>#DIV/0!</v>
      </c>
      <c r="P17" s="66" t="e">
        <f t="shared" si="80"/>
        <v>#DIV/0!</v>
      </c>
      <c r="Q17" s="66" t="e">
        <f t="shared" si="80"/>
        <v>#DIV/0!</v>
      </c>
      <c r="R17" s="66">
        <f>SUM(R12:R16)</f>
        <v>0</v>
      </c>
      <c r="S17" s="66" t="e">
        <f>AVERAGE(S12:S16)</f>
        <v>#DIV/0!</v>
      </c>
      <c r="T17" s="66" t="e">
        <f>AVERAGE(T12:T16)</f>
        <v>#DIV/0!</v>
      </c>
      <c r="U17" s="66">
        <f>SUM(U12:U16)</f>
        <v>0</v>
      </c>
      <c r="V17" s="70">
        <f t="shared" ref="V17" si="81">SUM(V12:V16)</f>
        <v>0</v>
      </c>
      <c r="W17" s="69">
        <f>SUM(W12:W16)</f>
        <v>0</v>
      </c>
      <c r="X17" s="66">
        <f t="shared" ref="X17:AG17" si="82">SUM(X12:X16)</f>
        <v>0</v>
      </c>
      <c r="Y17" s="66">
        <f t="shared" si="82"/>
        <v>0</v>
      </c>
      <c r="Z17" s="66">
        <f t="shared" si="82"/>
        <v>0</v>
      </c>
      <c r="AA17" s="66">
        <f t="shared" si="82"/>
        <v>0</v>
      </c>
      <c r="AB17" s="66">
        <f t="shared" si="82"/>
        <v>0</v>
      </c>
      <c r="AC17" s="66">
        <f t="shared" si="82"/>
        <v>0</v>
      </c>
      <c r="AD17" s="66">
        <f t="shared" si="82"/>
        <v>0</v>
      </c>
      <c r="AE17" s="66">
        <f t="shared" si="82"/>
        <v>0</v>
      </c>
      <c r="AF17" s="66">
        <f t="shared" si="82"/>
        <v>0</v>
      </c>
      <c r="AG17" s="66">
        <f t="shared" si="82"/>
        <v>0</v>
      </c>
      <c r="AH17" s="66" t="e">
        <f>AVERAGE(AH12:AH16)</f>
        <v>#DIV/0!</v>
      </c>
      <c r="AI17" s="66" t="e">
        <f t="shared" ref="AI17:AK17" si="83">AVERAGE(AI12:AI16)</f>
        <v>#DIV/0!</v>
      </c>
      <c r="AJ17" s="66" t="e">
        <f t="shared" si="83"/>
        <v>#DIV/0!</v>
      </c>
      <c r="AK17" s="66" t="e">
        <f t="shared" si="83"/>
        <v>#DIV/0!</v>
      </c>
      <c r="AL17" s="66">
        <f>SUM(AL12:AL16)</f>
        <v>0</v>
      </c>
      <c r="AM17" s="66" t="e">
        <f>AVERAGE(AM12:AM16)</f>
        <v>#DIV/0!</v>
      </c>
      <c r="AN17" s="66" t="e">
        <f>AVERAGE(AN12:AN16)</f>
        <v>#DIV/0!</v>
      </c>
      <c r="AO17" s="66">
        <f>SUM(AO12:AO16)</f>
        <v>0</v>
      </c>
      <c r="AP17" s="70">
        <f t="shared" ref="AP17" si="84">SUM(AP12:AP16)</f>
        <v>0</v>
      </c>
      <c r="AQ17" s="69">
        <f>SUM(AQ12:AQ16)</f>
        <v>0</v>
      </c>
      <c r="AR17" s="66">
        <f t="shared" ref="AR17:BA17" si="85">SUM(AR12:AR16)</f>
        <v>0</v>
      </c>
      <c r="AS17" s="66">
        <f t="shared" si="85"/>
        <v>0</v>
      </c>
      <c r="AT17" s="66">
        <f t="shared" si="85"/>
        <v>0</v>
      </c>
      <c r="AU17" s="66">
        <f t="shared" si="85"/>
        <v>0</v>
      </c>
      <c r="AV17" s="66">
        <f t="shared" si="85"/>
        <v>0</v>
      </c>
      <c r="AW17" s="66">
        <f t="shared" si="85"/>
        <v>0</v>
      </c>
      <c r="AX17" s="66">
        <f t="shared" si="85"/>
        <v>0</v>
      </c>
      <c r="AY17" s="66">
        <f t="shared" si="85"/>
        <v>0</v>
      </c>
      <c r="AZ17" s="66">
        <f t="shared" si="85"/>
        <v>0</v>
      </c>
      <c r="BA17" s="66">
        <f t="shared" si="85"/>
        <v>0</v>
      </c>
      <c r="BB17" s="66" t="e">
        <f>AVERAGE(BB12:BB16)</f>
        <v>#DIV/0!</v>
      </c>
      <c r="BC17" s="66" t="e">
        <f t="shared" ref="BC17:BE17" si="86">AVERAGE(BC12:BC16)</f>
        <v>#DIV/0!</v>
      </c>
      <c r="BD17" s="66" t="e">
        <f t="shared" si="86"/>
        <v>#DIV/0!</v>
      </c>
      <c r="BE17" s="66" t="e">
        <f t="shared" si="86"/>
        <v>#DIV/0!</v>
      </c>
      <c r="BF17" s="66">
        <f>SUM(BF12:BF16)</f>
        <v>0</v>
      </c>
      <c r="BG17" s="66" t="e">
        <f>AVERAGE(BG12:BG16)</f>
        <v>#DIV/0!</v>
      </c>
      <c r="BH17" s="66" t="e">
        <f>AVERAGE(BH12:BH16)</f>
        <v>#DIV/0!</v>
      </c>
      <c r="BI17" s="66">
        <f>SUM(BI12:BI16)</f>
        <v>0</v>
      </c>
      <c r="BJ17" s="70">
        <f t="shared" ref="BJ17" si="87">SUM(BJ12:BJ16)</f>
        <v>0</v>
      </c>
      <c r="BK17" s="69">
        <f>SUM(BK12:BK16)</f>
        <v>0</v>
      </c>
      <c r="BL17" s="66">
        <f t="shared" ref="BL17:BU17" si="88">SUM(BL12:BL16)</f>
        <v>0</v>
      </c>
      <c r="BM17" s="66">
        <f t="shared" si="88"/>
        <v>0</v>
      </c>
      <c r="BN17" s="66">
        <f t="shared" si="88"/>
        <v>0</v>
      </c>
      <c r="BO17" s="66">
        <f t="shared" si="88"/>
        <v>0</v>
      </c>
      <c r="BP17" s="66">
        <f t="shared" si="88"/>
        <v>0</v>
      </c>
      <c r="BQ17" s="66">
        <f t="shared" si="88"/>
        <v>0</v>
      </c>
      <c r="BR17" s="66">
        <f t="shared" si="88"/>
        <v>0</v>
      </c>
      <c r="BS17" s="66">
        <f t="shared" si="88"/>
        <v>0</v>
      </c>
      <c r="BT17" s="66">
        <f t="shared" si="88"/>
        <v>0</v>
      </c>
      <c r="BU17" s="66">
        <f t="shared" si="88"/>
        <v>0</v>
      </c>
      <c r="BV17" s="66" t="e">
        <f>AVERAGE(BV12:BV16)</f>
        <v>#DIV/0!</v>
      </c>
      <c r="BW17" s="66" t="e">
        <f t="shared" ref="BW17:BY17" si="89">AVERAGE(BW12:BW16)</f>
        <v>#DIV/0!</v>
      </c>
      <c r="BX17" s="66" t="e">
        <f t="shared" si="89"/>
        <v>#DIV/0!</v>
      </c>
      <c r="BY17" s="66" t="e">
        <f t="shared" si="89"/>
        <v>#DIV/0!</v>
      </c>
      <c r="BZ17" s="66">
        <f>SUM(BZ12:BZ16)</f>
        <v>0</v>
      </c>
      <c r="CA17" s="66" t="e">
        <f>AVERAGE(CA12:CA16)</f>
        <v>#DIV/0!</v>
      </c>
      <c r="CB17" s="66" t="e">
        <f>AVERAGE(CB12:CB16)</f>
        <v>#DIV/0!</v>
      </c>
      <c r="CC17" s="66">
        <f>SUM(CC12:CC16)</f>
        <v>0</v>
      </c>
      <c r="CD17" s="70">
        <f t="shared" ref="CD17" si="90">SUM(CD12:CD16)</f>
        <v>0</v>
      </c>
      <c r="CE17" s="69">
        <f>SUM(CE12:CE16)</f>
        <v>0</v>
      </c>
      <c r="CF17" s="66">
        <f t="shared" ref="CF17:CO17" si="91">SUM(CF12:CF16)</f>
        <v>0</v>
      </c>
      <c r="CG17" s="66">
        <f t="shared" si="91"/>
        <v>0</v>
      </c>
      <c r="CH17" s="66">
        <f t="shared" si="91"/>
        <v>0</v>
      </c>
      <c r="CI17" s="66">
        <f t="shared" si="91"/>
        <v>0</v>
      </c>
      <c r="CJ17" s="66">
        <f t="shared" si="91"/>
        <v>0</v>
      </c>
      <c r="CK17" s="66">
        <f t="shared" si="91"/>
        <v>0</v>
      </c>
      <c r="CL17" s="66">
        <f t="shared" si="91"/>
        <v>0</v>
      </c>
      <c r="CM17" s="66">
        <f t="shared" si="91"/>
        <v>0</v>
      </c>
      <c r="CN17" s="66">
        <f t="shared" si="91"/>
        <v>0</v>
      </c>
      <c r="CO17" s="66">
        <f t="shared" si="91"/>
        <v>0</v>
      </c>
      <c r="CP17" s="66" t="e">
        <f>AVERAGE(CP12:CP16)</f>
        <v>#DIV/0!</v>
      </c>
      <c r="CQ17" s="66" t="e">
        <f t="shared" ref="CQ17:CS17" si="92">AVERAGE(CQ12:CQ16)</f>
        <v>#DIV/0!</v>
      </c>
      <c r="CR17" s="66" t="e">
        <f t="shared" si="92"/>
        <v>#DIV/0!</v>
      </c>
      <c r="CS17" s="66" t="e">
        <f t="shared" si="92"/>
        <v>#DIV/0!</v>
      </c>
      <c r="CT17" s="66">
        <f>SUM(CT12:CT16)</f>
        <v>0</v>
      </c>
      <c r="CU17" s="66" t="e">
        <f>AVERAGE(CU12:CU16)</f>
        <v>#DIV/0!</v>
      </c>
      <c r="CV17" s="66" t="e">
        <f>AVERAGE(CV12:CV16)</f>
        <v>#DIV/0!</v>
      </c>
      <c r="CW17" s="66">
        <f>SUM(CW12:CW16)</f>
        <v>0</v>
      </c>
      <c r="CX17" s="70">
        <f t="shared" ref="CX17" si="93">SUM(CX12:CX16)</f>
        <v>0</v>
      </c>
      <c r="CY17" s="69">
        <f>SUM(CY12:CY16)</f>
        <v>0</v>
      </c>
      <c r="CZ17" s="66">
        <f t="shared" ref="CZ17:DI17" si="94">SUM(CZ12:CZ16)</f>
        <v>0</v>
      </c>
      <c r="DA17" s="66">
        <f t="shared" si="94"/>
        <v>0</v>
      </c>
      <c r="DB17" s="66">
        <f t="shared" si="94"/>
        <v>0</v>
      </c>
      <c r="DC17" s="66">
        <f t="shared" si="94"/>
        <v>0</v>
      </c>
      <c r="DD17" s="66">
        <f t="shared" si="94"/>
        <v>0</v>
      </c>
      <c r="DE17" s="66">
        <f t="shared" si="94"/>
        <v>0</v>
      </c>
      <c r="DF17" s="66">
        <f t="shared" si="94"/>
        <v>0</v>
      </c>
      <c r="DG17" s="66">
        <f t="shared" si="94"/>
        <v>0</v>
      </c>
      <c r="DH17" s="66">
        <f t="shared" si="94"/>
        <v>0</v>
      </c>
      <c r="DI17" s="66">
        <f t="shared" si="94"/>
        <v>0</v>
      </c>
      <c r="DJ17" s="66" t="e">
        <f>AVERAGE(DJ12:DJ16)</f>
        <v>#DIV/0!</v>
      </c>
      <c r="DK17" s="66" t="e">
        <f t="shared" ref="DK17:DM17" si="95">AVERAGE(DK12:DK16)</f>
        <v>#DIV/0!</v>
      </c>
      <c r="DL17" s="66" t="e">
        <f t="shared" si="95"/>
        <v>#DIV/0!</v>
      </c>
      <c r="DM17" s="66" t="e">
        <f t="shared" si="95"/>
        <v>#DIV/0!</v>
      </c>
      <c r="DN17" s="66">
        <f>SUM(DN12:DN16)</f>
        <v>0</v>
      </c>
      <c r="DO17" s="66" t="e">
        <f>AVERAGE(DO12:DO16)</f>
        <v>#DIV/0!</v>
      </c>
      <c r="DP17" s="66" t="e">
        <f>AVERAGE(DP12:DP16)</f>
        <v>#DIV/0!</v>
      </c>
      <c r="DQ17" s="66">
        <f>SUM(DQ12:DQ16)</f>
        <v>0</v>
      </c>
      <c r="DR17" s="70">
        <f t="shared" ref="DR17" si="96">SUM(DR12:DR16)</f>
        <v>0</v>
      </c>
      <c r="DS17" s="69">
        <f>SUM(DS12:DS16)</f>
        <v>0</v>
      </c>
      <c r="DT17" s="66">
        <f t="shared" ref="DT17:EC17" si="97">SUM(DT12:DT16)</f>
        <v>0</v>
      </c>
      <c r="DU17" s="66">
        <f t="shared" si="97"/>
        <v>0</v>
      </c>
      <c r="DV17" s="66">
        <f t="shared" si="97"/>
        <v>0</v>
      </c>
      <c r="DW17" s="66">
        <f t="shared" si="97"/>
        <v>0</v>
      </c>
      <c r="DX17" s="66">
        <f t="shared" si="97"/>
        <v>0</v>
      </c>
      <c r="DY17" s="66">
        <f t="shared" si="97"/>
        <v>0</v>
      </c>
      <c r="DZ17" s="66">
        <f t="shared" si="97"/>
        <v>0</v>
      </c>
      <c r="EA17" s="66">
        <f t="shared" si="97"/>
        <v>0</v>
      </c>
      <c r="EB17" s="66">
        <f t="shared" si="97"/>
        <v>0</v>
      </c>
      <c r="EC17" s="66">
        <f t="shared" si="97"/>
        <v>0</v>
      </c>
      <c r="ED17" s="66" t="e">
        <f>AVERAGE(ED12:ED16)</f>
        <v>#DIV/0!</v>
      </c>
      <c r="EE17" s="66" t="e">
        <f t="shared" ref="EE17:EG17" si="98">AVERAGE(EE12:EE16)</f>
        <v>#DIV/0!</v>
      </c>
      <c r="EF17" s="66" t="e">
        <f t="shared" si="98"/>
        <v>#DIV/0!</v>
      </c>
      <c r="EG17" s="66" t="e">
        <f t="shared" si="98"/>
        <v>#DIV/0!</v>
      </c>
      <c r="EH17" s="66">
        <f>SUM(EH12:EH16)</f>
        <v>0</v>
      </c>
      <c r="EI17" s="66" t="e">
        <f>AVERAGE(EI12:EI16)</f>
        <v>#DIV/0!</v>
      </c>
      <c r="EJ17" s="66" t="e">
        <f>AVERAGE(EJ12:EJ16)</f>
        <v>#DIV/0!</v>
      </c>
      <c r="EK17" s="66">
        <f>SUM(EK12:EK16)</f>
        <v>0</v>
      </c>
      <c r="EL17" s="70">
        <f t="shared" ref="EL17" si="99">SUM(EL12:EL16)</f>
        <v>0</v>
      </c>
      <c r="EM17" s="69">
        <f>SUM(EM12:EM16)</f>
        <v>0</v>
      </c>
      <c r="EN17" s="66">
        <f t="shared" ref="EN17:EW17" si="100">SUM(EN12:EN16)</f>
        <v>0</v>
      </c>
      <c r="EO17" s="66">
        <f t="shared" si="100"/>
        <v>0</v>
      </c>
      <c r="EP17" s="66">
        <f t="shared" si="100"/>
        <v>0</v>
      </c>
      <c r="EQ17" s="66">
        <f t="shared" si="100"/>
        <v>0</v>
      </c>
      <c r="ER17" s="66">
        <f t="shared" si="100"/>
        <v>0</v>
      </c>
      <c r="ES17" s="66">
        <f t="shared" si="100"/>
        <v>0</v>
      </c>
      <c r="ET17" s="66">
        <f t="shared" si="100"/>
        <v>0</v>
      </c>
      <c r="EU17" s="66">
        <f t="shared" si="100"/>
        <v>0</v>
      </c>
      <c r="EV17" s="66">
        <f t="shared" si="100"/>
        <v>0</v>
      </c>
      <c r="EW17" s="66">
        <f t="shared" si="100"/>
        <v>0</v>
      </c>
      <c r="EX17" s="66" t="e">
        <f>AVERAGE(EX12:EX16)</f>
        <v>#DIV/0!</v>
      </c>
      <c r="EY17" s="66" t="e">
        <f t="shared" ref="EY17:FA17" si="101">AVERAGE(EY12:EY16)</f>
        <v>#DIV/0!</v>
      </c>
      <c r="EZ17" s="66" t="e">
        <f t="shared" si="101"/>
        <v>#DIV/0!</v>
      </c>
      <c r="FA17" s="66" t="e">
        <f t="shared" si="101"/>
        <v>#DIV/0!</v>
      </c>
      <c r="FB17" s="66">
        <f>SUM(FB12:FB16)</f>
        <v>0</v>
      </c>
      <c r="FC17" s="66" t="e">
        <f>AVERAGE(FC12:FC16)</f>
        <v>#DIV/0!</v>
      </c>
      <c r="FD17" s="66" t="e">
        <f>AVERAGE(FD12:FD16)</f>
        <v>#DIV/0!</v>
      </c>
      <c r="FE17" s="66">
        <f>SUM(FE12:FE16)</f>
        <v>0</v>
      </c>
      <c r="FF17" s="70">
        <f t="shared" ref="FF17" si="102">SUM(FF12:FF16)</f>
        <v>0</v>
      </c>
      <c r="FG17" s="69">
        <f>SUM(FG12:FG16)</f>
        <v>0</v>
      </c>
      <c r="FH17" s="66">
        <f t="shared" ref="FH17:FQ17" si="103">SUM(FH12:FH16)</f>
        <v>0</v>
      </c>
      <c r="FI17" s="66">
        <f t="shared" si="103"/>
        <v>0</v>
      </c>
      <c r="FJ17" s="66">
        <f t="shared" si="103"/>
        <v>0</v>
      </c>
      <c r="FK17" s="66">
        <f t="shared" si="103"/>
        <v>0</v>
      </c>
      <c r="FL17" s="66">
        <f t="shared" si="103"/>
        <v>0</v>
      </c>
      <c r="FM17" s="66">
        <f t="shared" si="103"/>
        <v>0</v>
      </c>
      <c r="FN17" s="66">
        <f t="shared" si="103"/>
        <v>0</v>
      </c>
      <c r="FO17" s="66">
        <f t="shared" si="103"/>
        <v>0</v>
      </c>
      <c r="FP17" s="66">
        <f t="shared" si="103"/>
        <v>0</v>
      </c>
      <c r="FQ17" s="66">
        <f t="shared" si="103"/>
        <v>0</v>
      </c>
      <c r="FR17" s="66" t="e">
        <f>AVERAGE(FR12:FR16)</f>
        <v>#DIV/0!</v>
      </c>
      <c r="FS17" s="66" t="e">
        <f t="shared" ref="FS17:FU17" si="104">AVERAGE(FS12:FS16)</f>
        <v>#DIV/0!</v>
      </c>
      <c r="FT17" s="66" t="e">
        <f t="shared" si="104"/>
        <v>#DIV/0!</v>
      </c>
      <c r="FU17" s="66" t="e">
        <f t="shared" si="104"/>
        <v>#DIV/0!</v>
      </c>
      <c r="FV17" s="66">
        <f>SUM(FV12:FV16)</f>
        <v>0</v>
      </c>
      <c r="FW17" s="66" t="e">
        <f>AVERAGE(FW12:FW16)</f>
        <v>#DIV/0!</v>
      </c>
      <c r="FX17" s="66" t="e">
        <f>AVERAGE(FX12:FX16)</f>
        <v>#DIV/0!</v>
      </c>
      <c r="FY17" s="66">
        <f>SUM(FY12:FY16)</f>
        <v>0</v>
      </c>
      <c r="FZ17" s="70">
        <f t="shared" ref="FZ17" si="105">SUM(FZ12:FZ16)</f>
        <v>0</v>
      </c>
      <c r="GA17" s="69">
        <f>SUM(GA12:GA16)</f>
        <v>0</v>
      </c>
      <c r="GB17" s="66">
        <f t="shared" ref="GB17:GK17" si="106">SUM(GB12:GB16)</f>
        <v>0</v>
      </c>
      <c r="GC17" s="66">
        <f t="shared" si="106"/>
        <v>0</v>
      </c>
      <c r="GD17" s="66">
        <f t="shared" si="106"/>
        <v>0</v>
      </c>
      <c r="GE17" s="66">
        <f t="shared" si="106"/>
        <v>0</v>
      </c>
      <c r="GF17" s="66">
        <f t="shared" si="106"/>
        <v>0</v>
      </c>
      <c r="GG17" s="66">
        <f t="shared" si="106"/>
        <v>0</v>
      </c>
      <c r="GH17" s="66">
        <f t="shared" si="106"/>
        <v>0</v>
      </c>
      <c r="GI17" s="66">
        <f t="shared" si="106"/>
        <v>0</v>
      </c>
      <c r="GJ17" s="66">
        <f t="shared" si="106"/>
        <v>0</v>
      </c>
      <c r="GK17" s="66">
        <f t="shared" si="106"/>
        <v>0</v>
      </c>
      <c r="GL17" s="66" t="e">
        <f>AVERAGE(GL12:GL16)</f>
        <v>#DIV/0!</v>
      </c>
      <c r="GM17" s="66" t="e">
        <f t="shared" ref="GM17:GO17" si="107">AVERAGE(GM12:GM16)</f>
        <v>#DIV/0!</v>
      </c>
      <c r="GN17" s="66" t="e">
        <f t="shared" si="107"/>
        <v>#DIV/0!</v>
      </c>
      <c r="GO17" s="66" t="e">
        <f t="shared" si="107"/>
        <v>#DIV/0!</v>
      </c>
      <c r="GP17" s="66">
        <f>SUM(GP12:GP16)</f>
        <v>0</v>
      </c>
      <c r="GQ17" s="66" t="e">
        <f>AVERAGE(GQ12:GQ16)</f>
        <v>#DIV/0!</v>
      </c>
      <c r="GR17" s="66" t="e">
        <f>AVERAGE(GR12:GR16)</f>
        <v>#DIV/0!</v>
      </c>
      <c r="GS17" s="66">
        <f>SUM(GS12:GS16)</f>
        <v>0</v>
      </c>
      <c r="GT17" s="70">
        <f t="shared" ref="GT17" si="108">SUM(GT12:GT16)</f>
        <v>0</v>
      </c>
      <c r="GU17" s="69">
        <f>SUM(GU12:GU16)</f>
        <v>0</v>
      </c>
      <c r="GV17" s="66">
        <f t="shared" ref="GV17:HE17" si="109">SUM(GV12:GV16)</f>
        <v>0</v>
      </c>
      <c r="GW17" s="66">
        <f t="shared" si="109"/>
        <v>0</v>
      </c>
      <c r="GX17" s="66">
        <f t="shared" si="109"/>
        <v>0</v>
      </c>
      <c r="GY17" s="66">
        <f t="shared" si="109"/>
        <v>0</v>
      </c>
      <c r="GZ17" s="66">
        <f t="shared" si="109"/>
        <v>0</v>
      </c>
      <c r="HA17" s="66">
        <f t="shared" si="109"/>
        <v>0</v>
      </c>
      <c r="HB17" s="66">
        <f t="shared" si="109"/>
        <v>0</v>
      </c>
      <c r="HC17" s="66">
        <f t="shared" si="109"/>
        <v>0</v>
      </c>
      <c r="HD17" s="66">
        <f t="shared" si="109"/>
        <v>0</v>
      </c>
      <c r="HE17" s="66">
        <f t="shared" si="109"/>
        <v>0</v>
      </c>
      <c r="HF17" s="66" t="e">
        <f>AVERAGE(HF12:HF16)</f>
        <v>#DIV/0!</v>
      </c>
      <c r="HG17" s="66" t="e">
        <f t="shared" ref="HG17:HI17" si="110">AVERAGE(HG12:HG16)</f>
        <v>#DIV/0!</v>
      </c>
      <c r="HH17" s="66" t="e">
        <f t="shared" si="110"/>
        <v>#DIV/0!</v>
      </c>
      <c r="HI17" s="66" t="e">
        <f t="shared" si="110"/>
        <v>#DIV/0!</v>
      </c>
      <c r="HJ17" s="66">
        <f>SUM(HJ12:HJ16)</f>
        <v>0</v>
      </c>
      <c r="HK17" s="66" t="e">
        <f>AVERAGE(HK12:HK16)</f>
        <v>#DIV/0!</v>
      </c>
      <c r="HL17" s="66" t="e">
        <f>AVERAGE(HL12:HL16)</f>
        <v>#DIV/0!</v>
      </c>
      <c r="HM17" s="66">
        <f>SUM(HM12:HM16)</f>
        <v>0</v>
      </c>
      <c r="HN17" s="70">
        <f t="shared" ref="HN17" si="111">SUM(HN12:HN16)</f>
        <v>0</v>
      </c>
      <c r="HO17" s="69">
        <f>SUM(HO12:HO16)</f>
        <v>0</v>
      </c>
      <c r="HP17" s="66">
        <f t="shared" ref="HP17:HY17" si="112">SUM(HP12:HP16)</f>
        <v>0</v>
      </c>
      <c r="HQ17" s="66">
        <f t="shared" si="112"/>
        <v>0</v>
      </c>
      <c r="HR17" s="66">
        <f t="shared" si="112"/>
        <v>0</v>
      </c>
      <c r="HS17" s="66">
        <f t="shared" si="112"/>
        <v>0</v>
      </c>
      <c r="HT17" s="66">
        <f t="shared" si="112"/>
        <v>0</v>
      </c>
      <c r="HU17" s="66">
        <f t="shared" si="112"/>
        <v>0</v>
      </c>
      <c r="HV17" s="66">
        <f t="shared" si="112"/>
        <v>0</v>
      </c>
      <c r="HW17" s="66">
        <f t="shared" si="112"/>
        <v>0</v>
      </c>
      <c r="HX17" s="66">
        <f t="shared" si="112"/>
        <v>0</v>
      </c>
      <c r="HY17" s="66">
        <f t="shared" si="112"/>
        <v>0</v>
      </c>
      <c r="HZ17" s="66" t="e">
        <f>AVERAGE(HZ12:HZ16)</f>
        <v>#DIV/0!</v>
      </c>
      <c r="IA17" s="66" t="e">
        <f t="shared" ref="IA17:IC17" si="113">AVERAGE(IA12:IA16)</f>
        <v>#DIV/0!</v>
      </c>
      <c r="IB17" s="66" t="e">
        <f t="shared" si="113"/>
        <v>#DIV/0!</v>
      </c>
      <c r="IC17" s="66" t="e">
        <f t="shared" si="113"/>
        <v>#DIV/0!</v>
      </c>
      <c r="ID17" s="66">
        <f>SUM(ID12:ID16)</f>
        <v>0</v>
      </c>
      <c r="IE17" s="66" t="e">
        <f>AVERAGE(IE12:IE16)</f>
        <v>#DIV/0!</v>
      </c>
      <c r="IF17" s="66" t="e">
        <f>AVERAGE(IF12:IF16)</f>
        <v>#DIV/0!</v>
      </c>
      <c r="IG17" s="66">
        <f>SUM(IG12:IG16)</f>
        <v>0</v>
      </c>
      <c r="IH17" s="70">
        <f t="shared" ref="IH17" si="114">SUM(IH12:IH16)</f>
        <v>0</v>
      </c>
      <c r="II17" s="69">
        <f>SUM(II12:II16)</f>
        <v>0</v>
      </c>
      <c r="IJ17" s="66">
        <f t="shared" ref="IJ17:IS17" si="115">SUM(IJ12:IJ16)</f>
        <v>0</v>
      </c>
      <c r="IK17" s="66">
        <f t="shared" si="115"/>
        <v>0</v>
      </c>
      <c r="IL17" s="66">
        <f t="shared" si="115"/>
        <v>0</v>
      </c>
      <c r="IM17" s="66">
        <f t="shared" si="115"/>
        <v>0</v>
      </c>
      <c r="IN17" s="66">
        <f t="shared" si="115"/>
        <v>0</v>
      </c>
      <c r="IO17" s="66">
        <f t="shared" si="115"/>
        <v>0</v>
      </c>
      <c r="IP17" s="66">
        <f t="shared" si="115"/>
        <v>0</v>
      </c>
      <c r="IQ17" s="66">
        <f t="shared" si="115"/>
        <v>0</v>
      </c>
      <c r="IR17" s="66">
        <f t="shared" si="115"/>
        <v>0</v>
      </c>
      <c r="IS17" s="66">
        <f t="shared" si="115"/>
        <v>0</v>
      </c>
      <c r="IT17" s="66" t="e">
        <f>AVERAGE(IT12:IT16)</f>
        <v>#DIV/0!</v>
      </c>
      <c r="IU17" s="66" t="e">
        <f t="shared" ref="IU17:IW17" si="116">AVERAGE(IU12:IU16)</f>
        <v>#DIV/0!</v>
      </c>
      <c r="IV17" s="66" t="e">
        <f t="shared" si="116"/>
        <v>#DIV/0!</v>
      </c>
      <c r="IW17" s="66" t="e">
        <f t="shared" si="116"/>
        <v>#DIV/0!</v>
      </c>
      <c r="IX17" s="66">
        <f>SUM(IX12:IX16)</f>
        <v>0</v>
      </c>
      <c r="IY17" s="66" t="e">
        <f>AVERAGE(IY12:IY16)</f>
        <v>#DIV/0!</v>
      </c>
      <c r="IZ17" s="66" t="e">
        <f>AVERAGE(IZ12:IZ16)</f>
        <v>#DIV/0!</v>
      </c>
      <c r="JA17" s="66">
        <f>SUM(JA12:JA16)</f>
        <v>0</v>
      </c>
      <c r="JB17" s="70">
        <f t="shared" ref="JB17" si="117">SUM(JB12:JB16)</f>
        <v>0</v>
      </c>
    </row>
    <row r="18" spans="1:262">
      <c r="A18" s="367" t="s">
        <v>50</v>
      </c>
      <c r="B18" s="5"/>
      <c r="C18" s="67"/>
      <c r="D18" s="65"/>
      <c r="E18" s="65"/>
      <c r="F18" s="65"/>
      <c r="G18" s="65"/>
      <c r="H18" s="72"/>
      <c r="I18" s="72">
        <f t="shared" si="66"/>
        <v>0</v>
      </c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8"/>
      <c r="W18" s="67"/>
      <c r="X18" s="65"/>
      <c r="Y18" s="65"/>
      <c r="Z18" s="65"/>
      <c r="AA18" s="65"/>
      <c r="AB18" s="72"/>
      <c r="AC18" s="72">
        <f t="shared" ref="AC18:AC20" si="118">SUM(AD18:AG18)</f>
        <v>0</v>
      </c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8"/>
      <c r="AQ18" s="67"/>
      <c r="AR18" s="65"/>
      <c r="AS18" s="65"/>
      <c r="AT18" s="65"/>
      <c r="AU18" s="65"/>
      <c r="AV18" s="72"/>
      <c r="AW18" s="72">
        <f t="shared" ref="AW18:AW20" si="119">SUM(AX18:BA18)</f>
        <v>0</v>
      </c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8"/>
      <c r="BK18" s="67"/>
      <c r="BL18" s="65"/>
      <c r="BM18" s="65"/>
      <c r="BN18" s="65"/>
      <c r="BO18" s="65"/>
      <c r="BP18" s="72"/>
      <c r="BQ18" s="72">
        <f t="shared" ref="BQ18:BQ20" si="120">SUM(BR18:BU18)</f>
        <v>0</v>
      </c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8"/>
      <c r="CE18" s="67"/>
      <c r="CF18" s="65"/>
      <c r="CG18" s="65"/>
      <c r="CH18" s="65"/>
      <c r="CI18" s="65"/>
      <c r="CJ18" s="72"/>
      <c r="CK18" s="72">
        <f t="shared" ref="CK18:CK20" si="121">SUM(CL18:CO18)</f>
        <v>0</v>
      </c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8"/>
      <c r="CY18" s="67"/>
      <c r="CZ18" s="65"/>
      <c r="DA18" s="65"/>
      <c r="DB18" s="65"/>
      <c r="DC18" s="65"/>
      <c r="DD18" s="72"/>
      <c r="DE18" s="72">
        <f t="shared" ref="DE18:DE20" si="122">SUM(DF18:DI18)</f>
        <v>0</v>
      </c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8"/>
      <c r="DS18" s="67"/>
      <c r="DT18" s="65"/>
      <c r="DU18" s="65"/>
      <c r="DV18" s="65"/>
      <c r="DW18" s="65"/>
      <c r="DX18" s="72"/>
      <c r="DY18" s="72">
        <f t="shared" ref="DY18:DY20" si="123">SUM(DZ18:EC18)</f>
        <v>0</v>
      </c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8"/>
      <c r="EM18" s="67"/>
      <c r="EN18" s="65"/>
      <c r="EO18" s="65"/>
      <c r="EP18" s="65"/>
      <c r="EQ18" s="65"/>
      <c r="ER18" s="72"/>
      <c r="ES18" s="72">
        <f t="shared" ref="ES18:ES20" si="124">SUM(ET18:EW18)</f>
        <v>0</v>
      </c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8"/>
      <c r="FG18" s="67"/>
      <c r="FH18" s="65"/>
      <c r="FI18" s="65"/>
      <c r="FJ18" s="65"/>
      <c r="FK18" s="65"/>
      <c r="FL18" s="72"/>
      <c r="FM18" s="72">
        <f t="shared" ref="FM18:FM20" si="125">SUM(FN18:FQ18)</f>
        <v>0</v>
      </c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8"/>
      <c r="GA18" s="67"/>
      <c r="GB18" s="65"/>
      <c r="GC18" s="65"/>
      <c r="GD18" s="65"/>
      <c r="GE18" s="65"/>
      <c r="GF18" s="72"/>
      <c r="GG18" s="72">
        <f t="shared" ref="GG18:GG20" si="126">SUM(GH18:GK18)</f>
        <v>0</v>
      </c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8"/>
      <c r="GU18" s="67"/>
      <c r="GV18" s="65"/>
      <c r="GW18" s="65"/>
      <c r="GX18" s="65"/>
      <c r="GY18" s="65"/>
      <c r="GZ18" s="72"/>
      <c r="HA18" s="72">
        <f t="shared" ref="HA18:HA20" si="127">SUM(HB18:HE18)</f>
        <v>0</v>
      </c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8"/>
      <c r="HO18" s="67"/>
      <c r="HP18" s="65"/>
      <c r="HQ18" s="65"/>
      <c r="HR18" s="65"/>
      <c r="HS18" s="65"/>
      <c r="HT18" s="72"/>
      <c r="HU18" s="72">
        <f t="shared" ref="HU18:HU20" si="128">SUM(HV18:HY18)</f>
        <v>0</v>
      </c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8"/>
      <c r="II18" s="67"/>
      <c r="IJ18" s="65"/>
      <c r="IK18" s="65"/>
      <c r="IL18" s="65"/>
      <c r="IM18" s="65"/>
      <c r="IN18" s="72"/>
      <c r="IO18" s="72">
        <f t="shared" ref="IO18:IO20" si="129">SUM(IP18:IS18)</f>
        <v>0</v>
      </c>
      <c r="IP18" s="65"/>
      <c r="IQ18" s="65"/>
      <c r="IR18" s="65"/>
      <c r="IS18" s="65"/>
      <c r="IT18" s="65"/>
      <c r="IU18" s="65"/>
      <c r="IV18" s="65"/>
      <c r="IW18" s="65"/>
      <c r="IX18" s="65"/>
      <c r="IY18" s="65"/>
      <c r="IZ18" s="65"/>
      <c r="JA18" s="65"/>
      <c r="JB18" s="68"/>
    </row>
    <row r="19" spans="1:262">
      <c r="A19" s="365"/>
      <c r="B19" s="5"/>
      <c r="C19" s="67"/>
      <c r="D19" s="65"/>
      <c r="E19" s="65"/>
      <c r="F19" s="65"/>
      <c r="G19" s="65"/>
      <c r="H19" s="72"/>
      <c r="I19" s="72">
        <f t="shared" si="66"/>
        <v>0</v>
      </c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8"/>
      <c r="W19" s="67"/>
      <c r="X19" s="65"/>
      <c r="Y19" s="65"/>
      <c r="Z19" s="65"/>
      <c r="AA19" s="65"/>
      <c r="AB19" s="72"/>
      <c r="AC19" s="72">
        <f t="shared" si="118"/>
        <v>0</v>
      </c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8"/>
      <c r="AQ19" s="67"/>
      <c r="AR19" s="65"/>
      <c r="AS19" s="65"/>
      <c r="AT19" s="65"/>
      <c r="AU19" s="65"/>
      <c r="AV19" s="72"/>
      <c r="AW19" s="72">
        <f t="shared" si="119"/>
        <v>0</v>
      </c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8"/>
      <c r="BK19" s="67"/>
      <c r="BL19" s="65"/>
      <c r="BM19" s="65"/>
      <c r="BN19" s="65"/>
      <c r="BO19" s="65"/>
      <c r="BP19" s="72"/>
      <c r="BQ19" s="72">
        <f t="shared" si="120"/>
        <v>0</v>
      </c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8"/>
      <c r="CE19" s="67"/>
      <c r="CF19" s="65"/>
      <c r="CG19" s="65"/>
      <c r="CH19" s="65"/>
      <c r="CI19" s="65"/>
      <c r="CJ19" s="72"/>
      <c r="CK19" s="72">
        <f t="shared" si="121"/>
        <v>0</v>
      </c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8"/>
      <c r="CY19" s="67"/>
      <c r="CZ19" s="65"/>
      <c r="DA19" s="65"/>
      <c r="DB19" s="65"/>
      <c r="DC19" s="65"/>
      <c r="DD19" s="72"/>
      <c r="DE19" s="72">
        <f t="shared" si="122"/>
        <v>0</v>
      </c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8"/>
      <c r="DS19" s="67"/>
      <c r="DT19" s="65"/>
      <c r="DU19" s="65"/>
      <c r="DV19" s="65"/>
      <c r="DW19" s="65"/>
      <c r="DX19" s="72"/>
      <c r="DY19" s="72">
        <f t="shared" si="123"/>
        <v>0</v>
      </c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8"/>
      <c r="EM19" s="67"/>
      <c r="EN19" s="65"/>
      <c r="EO19" s="65"/>
      <c r="EP19" s="65"/>
      <c r="EQ19" s="65"/>
      <c r="ER19" s="72"/>
      <c r="ES19" s="72">
        <f t="shared" si="124"/>
        <v>0</v>
      </c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8"/>
      <c r="FG19" s="67"/>
      <c r="FH19" s="65"/>
      <c r="FI19" s="65"/>
      <c r="FJ19" s="65"/>
      <c r="FK19" s="65"/>
      <c r="FL19" s="72"/>
      <c r="FM19" s="72">
        <f t="shared" si="125"/>
        <v>0</v>
      </c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8"/>
      <c r="GA19" s="67"/>
      <c r="GB19" s="65"/>
      <c r="GC19" s="65"/>
      <c r="GD19" s="65"/>
      <c r="GE19" s="65"/>
      <c r="GF19" s="72"/>
      <c r="GG19" s="72">
        <f t="shared" si="126"/>
        <v>0</v>
      </c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8"/>
      <c r="GU19" s="67"/>
      <c r="GV19" s="65"/>
      <c r="GW19" s="65"/>
      <c r="GX19" s="65"/>
      <c r="GY19" s="65"/>
      <c r="GZ19" s="72"/>
      <c r="HA19" s="72">
        <f t="shared" si="127"/>
        <v>0</v>
      </c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8"/>
      <c r="HO19" s="67"/>
      <c r="HP19" s="65"/>
      <c r="HQ19" s="65"/>
      <c r="HR19" s="65"/>
      <c r="HS19" s="65"/>
      <c r="HT19" s="72"/>
      <c r="HU19" s="72">
        <f t="shared" si="128"/>
        <v>0</v>
      </c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8"/>
      <c r="II19" s="67"/>
      <c r="IJ19" s="65"/>
      <c r="IK19" s="65"/>
      <c r="IL19" s="65"/>
      <c r="IM19" s="65"/>
      <c r="IN19" s="72"/>
      <c r="IO19" s="72">
        <f t="shared" si="129"/>
        <v>0</v>
      </c>
      <c r="IP19" s="65"/>
      <c r="IQ19" s="65"/>
      <c r="IR19" s="65"/>
      <c r="IS19" s="65"/>
      <c r="IT19" s="65"/>
      <c r="IU19" s="65"/>
      <c r="IV19" s="65"/>
      <c r="IW19" s="65"/>
      <c r="IX19" s="65"/>
      <c r="IY19" s="65"/>
      <c r="IZ19" s="65"/>
      <c r="JA19" s="65"/>
      <c r="JB19" s="68"/>
    </row>
    <row r="20" spans="1:262">
      <c r="A20" s="365"/>
      <c r="B20" s="5"/>
      <c r="C20" s="67"/>
      <c r="D20" s="65"/>
      <c r="E20" s="65"/>
      <c r="F20" s="65"/>
      <c r="G20" s="65"/>
      <c r="H20" s="72"/>
      <c r="I20" s="72">
        <f t="shared" si="66"/>
        <v>0</v>
      </c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8"/>
      <c r="W20" s="67"/>
      <c r="X20" s="65"/>
      <c r="Y20" s="65"/>
      <c r="Z20" s="65"/>
      <c r="AA20" s="65"/>
      <c r="AB20" s="72"/>
      <c r="AC20" s="72">
        <f t="shared" si="118"/>
        <v>0</v>
      </c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8"/>
      <c r="AQ20" s="67"/>
      <c r="AR20" s="65"/>
      <c r="AS20" s="65"/>
      <c r="AT20" s="65"/>
      <c r="AU20" s="65"/>
      <c r="AV20" s="72"/>
      <c r="AW20" s="72">
        <f t="shared" si="119"/>
        <v>0</v>
      </c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8"/>
      <c r="BK20" s="67"/>
      <c r="BL20" s="65"/>
      <c r="BM20" s="65"/>
      <c r="BN20" s="65"/>
      <c r="BO20" s="65"/>
      <c r="BP20" s="72"/>
      <c r="BQ20" s="72">
        <f t="shared" si="120"/>
        <v>0</v>
      </c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8"/>
      <c r="CE20" s="67"/>
      <c r="CF20" s="65"/>
      <c r="CG20" s="65"/>
      <c r="CH20" s="65"/>
      <c r="CI20" s="65"/>
      <c r="CJ20" s="72"/>
      <c r="CK20" s="72">
        <f t="shared" si="121"/>
        <v>0</v>
      </c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8"/>
      <c r="CY20" s="67"/>
      <c r="CZ20" s="65"/>
      <c r="DA20" s="65"/>
      <c r="DB20" s="65"/>
      <c r="DC20" s="65"/>
      <c r="DD20" s="72"/>
      <c r="DE20" s="72">
        <f t="shared" si="122"/>
        <v>0</v>
      </c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8"/>
      <c r="DS20" s="67"/>
      <c r="DT20" s="65"/>
      <c r="DU20" s="65"/>
      <c r="DV20" s="65"/>
      <c r="DW20" s="65"/>
      <c r="DX20" s="72"/>
      <c r="DY20" s="72">
        <f t="shared" si="123"/>
        <v>0</v>
      </c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8"/>
      <c r="EM20" s="67"/>
      <c r="EN20" s="65"/>
      <c r="EO20" s="65"/>
      <c r="EP20" s="65"/>
      <c r="EQ20" s="65"/>
      <c r="ER20" s="72"/>
      <c r="ES20" s="72">
        <f t="shared" si="124"/>
        <v>0</v>
      </c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8"/>
      <c r="FG20" s="67"/>
      <c r="FH20" s="65"/>
      <c r="FI20" s="65"/>
      <c r="FJ20" s="65"/>
      <c r="FK20" s="65"/>
      <c r="FL20" s="72"/>
      <c r="FM20" s="72">
        <f t="shared" si="125"/>
        <v>0</v>
      </c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8"/>
      <c r="GA20" s="67"/>
      <c r="GB20" s="65"/>
      <c r="GC20" s="65"/>
      <c r="GD20" s="65"/>
      <c r="GE20" s="65"/>
      <c r="GF20" s="72"/>
      <c r="GG20" s="72">
        <f t="shared" si="126"/>
        <v>0</v>
      </c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8"/>
      <c r="GU20" s="67"/>
      <c r="GV20" s="65"/>
      <c r="GW20" s="65"/>
      <c r="GX20" s="65"/>
      <c r="GY20" s="65"/>
      <c r="GZ20" s="72"/>
      <c r="HA20" s="72">
        <f t="shared" si="127"/>
        <v>0</v>
      </c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8"/>
      <c r="HO20" s="67"/>
      <c r="HP20" s="65"/>
      <c r="HQ20" s="65"/>
      <c r="HR20" s="65"/>
      <c r="HS20" s="65"/>
      <c r="HT20" s="72"/>
      <c r="HU20" s="72">
        <f t="shared" si="128"/>
        <v>0</v>
      </c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8"/>
      <c r="II20" s="67"/>
      <c r="IJ20" s="65"/>
      <c r="IK20" s="65"/>
      <c r="IL20" s="65"/>
      <c r="IM20" s="65"/>
      <c r="IN20" s="72"/>
      <c r="IO20" s="72">
        <f t="shared" si="129"/>
        <v>0</v>
      </c>
      <c r="IP20" s="65"/>
      <c r="IQ20" s="65"/>
      <c r="IR20" s="65"/>
      <c r="IS20" s="65"/>
      <c r="IT20" s="65"/>
      <c r="IU20" s="65"/>
      <c r="IV20" s="65"/>
      <c r="IW20" s="65"/>
      <c r="IX20" s="65"/>
      <c r="IY20" s="65"/>
      <c r="IZ20" s="65"/>
      <c r="JA20" s="65"/>
      <c r="JB20" s="68"/>
    </row>
    <row r="21" spans="1:262" ht="16.5" thickBot="1">
      <c r="A21" s="365"/>
      <c r="B21" s="14" t="s">
        <v>54</v>
      </c>
      <c r="C21" s="75">
        <f>SUM(C18:C20)</f>
        <v>0</v>
      </c>
      <c r="D21" s="76">
        <f t="shared" ref="D21:M21" si="130">SUM(D18:D20)</f>
        <v>0</v>
      </c>
      <c r="E21" s="76">
        <f t="shared" si="130"/>
        <v>0</v>
      </c>
      <c r="F21" s="76">
        <f t="shared" si="130"/>
        <v>0</v>
      </c>
      <c r="G21" s="76">
        <f t="shared" si="130"/>
        <v>0</v>
      </c>
      <c r="H21" s="76">
        <f t="shared" ref="H21" si="131">SUM(H18:H20)</f>
        <v>0</v>
      </c>
      <c r="I21" s="76">
        <f t="shared" ref="I21" si="132">SUM(I18:I20)</f>
        <v>0</v>
      </c>
      <c r="J21" s="76">
        <f t="shared" si="130"/>
        <v>0</v>
      </c>
      <c r="K21" s="76">
        <f t="shared" si="130"/>
        <v>0</v>
      </c>
      <c r="L21" s="76">
        <f t="shared" si="130"/>
        <v>0</v>
      </c>
      <c r="M21" s="76">
        <f t="shared" si="130"/>
        <v>0</v>
      </c>
      <c r="N21" s="76" t="e">
        <f>AVERAGE(N18:N20)</f>
        <v>#DIV/0!</v>
      </c>
      <c r="O21" s="76" t="e">
        <f>AVERAGE(O18:O20)</f>
        <v>#DIV/0!</v>
      </c>
      <c r="P21" s="76" t="e">
        <f t="shared" ref="P21:Q21" si="133">AVERAGE(P18:P20)</f>
        <v>#DIV/0!</v>
      </c>
      <c r="Q21" s="76" t="e">
        <f t="shared" si="133"/>
        <v>#DIV/0!</v>
      </c>
      <c r="R21" s="76">
        <f>SUM(R18:R20)</f>
        <v>0</v>
      </c>
      <c r="S21" s="76" t="e">
        <f t="shared" ref="S21" si="134">AVERAGE(S18:S20)</f>
        <v>#DIV/0!</v>
      </c>
      <c r="T21" s="76" t="e">
        <f t="shared" ref="T21" si="135">AVERAGE(T18:T20)</f>
        <v>#DIV/0!</v>
      </c>
      <c r="U21" s="76">
        <f>SUM(U18:U20)</f>
        <v>0</v>
      </c>
      <c r="V21" s="77">
        <f>SUM(V18:V20)</f>
        <v>0</v>
      </c>
      <c r="W21" s="75">
        <f>SUM(W18:W20)</f>
        <v>0</v>
      </c>
      <c r="X21" s="76">
        <f t="shared" ref="X21:AG21" si="136">SUM(X18:X20)</f>
        <v>0</v>
      </c>
      <c r="Y21" s="76">
        <f t="shared" si="136"/>
        <v>0</v>
      </c>
      <c r="Z21" s="76">
        <f t="shared" si="136"/>
        <v>0</v>
      </c>
      <c r="AA21" s="76">
        <f t="shared" si="136"/>
        <v>0</v>
      </c>
      <c r="AB21" s="76">
        <f t="shared" si="136"/>
        <v>0</v>
      </c>
      <c r="AC21" s="76">
        <f t="shared" si="136"/>
        <v>0</v>
      </c>
      <c r="AD21" s="76">
        <f t="shared" si="136"/>
        <v>0</v>
      </c>
      <c r="AE21" s="76">
        <f t="shared" si="136"/>
        <v>0</v>
      </c>
      <c r="AF21" s="76">
        <f t="shared" si="136"/>
        <v>0</v>
      </c>
      <c r="AG21" s="76">
        <f t="shared" si="136"/>
        <v>0</v>
      </c>
      <c r="AH21" s="76" t="e">
        <f>AVERAGE(AH18:AH20)</f>
        <v>#DIV/0!</v>
      </c>
      <c r="AI21" s="76" t="e">
        <f>AVERAGE(AI18:AI20)</f>
        <v>#DIV/0!</v>
      </c>
      <c r="AJ21" s="76" t="e">
        <f t="shared" ref="AJ21:AK21" si="137">AVERAGE(AJ18:AJ20)</f>
        <v>#DIV/0!</v>
      </c>
      <c r="AK21" s="76" t="e">
        <f t="shared" si="137"/>
        <v>#DIV/0!</v>
      </c>
      <c r="AL21" s="76">
        <f>SUM(AL18:AL20)</f>
        <v>0</v>
      </c>
      <c r="AM21" s="76" t="e">
        <f t="shared" ref="AM21:AN21" si="138">AVERAGE(AM18:AM20)</f>
        <v>#DIV/0!</v>
      </c>
      <c r="AN21" s="76" t="e">
        <f t="shared" si="138"/>
        <v>#DIV/0!</v>
      </c>
      <c r="AO21" s="76">
        <f>SUM(AO18:AO20)</f>
        <v>0</v>
      </c>
      <c r="AP21" s="77">
        <f>SUM(AP18:AP20)</f>
        <v>0</v>
      </c>
      <c r="AQ21" s="75">
        <f>SUM(AQ18:AQ20)</f>
        <v>0</v>
      </c>
      <c r="AR21" s="76">
        <f t="shared" ref="AR21:BA21" si="139">SUM(AR18:AR20)</f>
        <v>0</v>
      </c>
      <c r="AS21" s="76">
        <f t="shared" si="139"/>
        <v>0</v>
      </c>
      <c r="AT21" s="76">
        <f t="shared" si="139"/>
        <v>0</v>
      </c>
      <c r="AU21" s="76">
        <f t="shared" si="139"/>
        <v>0</v>
      </c>
      <c r="AV21" s="76">
        <f t="shared" si="139"/>
        <v>0</v>
      </c>
      <c r="AW21" s="76">
        <f t="shared" si="139"/>
        <v>0</v>
      </c>
      <c r="AX21" s="76">
        <f t="shared" si="139"/>
        <v>0</v>
      </c>
      <c r="AY21" s="76">
        <f t="shared" si="139"/>
        <v>0</v>
      </c>
      <c r="AZ21" s="76">
        <f t="shared" si="139"/>
        <v>0</v>
      </c>
      <c r="BA21" s="76">
        <f t="shared" si="139"/>
        <v>0</v>
      </c>
      <c r="BB21" s="76" t="e">
        <f>AVERAGE(BB18:BB20)</f>
        <v>#DIV/0!</v>
      </c>
      <c r="BC21" s="76" t="e">
        <f>AVERAGE(BC18:BC20)</f>
        <v>#DIV/0!</v>
      </c>
      <c r="BD21" s="76" t="e">
        <f t="shared" ref="BD21:BE21" si="140">AVERAGE(BD18:BD20)</f>
        <v>#DIV/0!</v>
      </c>
      <c r="BE21" s="76" t="e">
        <f t="shared" si="140"/>
        <v>#DIV/0!</v>
      </c>
      <c r="BF21" s="76">
        <f>SUM(BF18:BF20)</f>
        <v>0</v>
      </c>
      <c r="BG21" s="76" t="e">
        <f t="shared" ref="BG21:BH21" si="141">AVERAGE(BG18:BG20)</f>
        <v>#DIV/0!</v>
      </c>
      <c r="BH21" s="76" t="e">
        <f t="shared" si="141"/>
        <v>#DIV/0!</v>
      </c>
      <c r="BI21" s="76">
        <f>SUM(BI18:BI20)</f>
        <v>0</v>
      </c>
      <c r="BJ21" s="77">
        <f>SUM(BJ18:BJ20)</f>
        <v>0</v>
      </c>
      <c r="BK21" s="75">
        <f>SUM(BK18:BK20)</f>
        <v>0</v>
      </c>
      <c r="BL21" s="76">
        <f t="shared" ref="BL21:BU21" si="142">SUM(BL18:BL20)</f>
        <v>0</v>
      </c>
      <c r="BM21" s="76">
        <f t="shared" si="142"/>
        <v>0</v>
      </c>
      <c r="BN21" s="76">
        <f t="shared" si="142"/>
        <v>0</v>
      </c>
      <c r="BO21" s="76">
        <f t="shared" si="142"/>
        <v>0</v>
      </c>
      <c r="BP21" s="76">
        <f t="shared" si="142"/>
        <v>0</v>
      </c>
      <c r="BQ21" s="76">
        <f t="shared" si="142"/>
        <v>0</v>
      </c>
      <c r="BR21" s="76">
        <f t="shared" si="142"/>
        <v>0</v>
      </c>
      <c r="BS21" s="76">
        <f t="shared" si="142"/>
        <v>0</v>
      </c>
      <c r="BT21" s="76">
        <f t="shared" si="142"/>
        <v>0</v>
      </c>
      <c r="BU21" s="76">
        <f t="shared" si="142"/>
        <v>0</v>
      </c>
      <c r="BV21" s="76" t="e">
        <f>AVERAGE(BV18:BV20)</f>
        <v>#DIV/0!</v>
      </c>
      <c r="BW21" s="76" t="e">
        <f>AVERAGE(BW18:BW20)</f>
        <v>#DIV/0!</v>
      </c>
      <c r="BX21" s="76" t="e">
        <f t="shared" ref="BX21:BY21" si="143">AVERAGE(BX18:BX20)</f>
        <v>#DIV/0!</v>
      </c>
      <c r="BY21" s="76" t="e">
        <f t="shared" si="143"/>
        <v>#DIV/0!</v>
      </c>
      <c r="BZ21" s="76">
        <f>SUM(BZ18:BZ20)</f>
        <v>0</v>
      </c>
      <c r="CA21" s="76" t="e">
        <f t="shared" ref="CA21:CB21" si="144">AVERAGE(CA18:CA20)</f>
        <v>#DIV/0!</v>
      </c>
      <c r="CB21" s="76" t="e">
        <f t="shared" si="144"/>
        <v>#DIV/0!</v>
      </c>
      <c r="CC21" s="76">
        <f>SUM(CC18:CC20)</f>
        <v>0</v>
      </c>
      <c r="CD21" s="77">
        <f>SUM(CD18:CD20)</f>
        <v>0</v>
      </c>
      <c r="CE21" s="75">
        <f>SUM(CE18:CE20)</f>
        <v>0</v>
      </c>
      <c r="CF21" s="76">
        <f t="shared" ref="CF21:CO21" si="145">SUM(CF18:CF20)</f>
        <v>0</v>
      </c>
      <c r="CG21" s="76">
        <f t="shared" si="145"/>
        <v>0</v>
      </c>
      <c r="CH21" s="76">
        <f t="shared" si="145"/>
        <v>0</v>
      </c>
      <c r="CI21" s="76">
        <f t="shared" si="145"/>
        <v>0</v>
      </c>
      <c r="CJ21" s="76">
        <f t="shared" si="145"/>
        <v>0</v>
      </c>
      <c r="CK21" s="76">
        <f t="shared" si="145"/>
        <v>0</v>
      </c>
      <c r="CL21" s="76">
        <f t="shared" si="145"/>
        <v>0</v>
      </c>
      <c r="CM21" s="76">
        <f t="shared" si="145"/>
        <v>0</v>
      </c>
      <c r="CN21" s="76">
        <f t="shared" si="145"/>
        <v>0</v>
      </c>
      <c r="CO21" s="76">
        <f t="shared" si="145"/>
        <v>0</v>
      </c>
      <c r="CP21" s="76" t="e">
        <f>AVERAGE(CP18:CP20)</f>
        <v>#DIV/0!</v>
      </c>
      <c r="CQ21" s="76" t="e">
        <f>AVERAGE(CQ18:CQ20)</f>
        <v>#DIV/0!</v>
      </c>
      <c r="CR21" s="76" t="e">
        <f t="shared" ref="CR21:CS21" si="146">AVERAGE(CR18:CR20)</f>
        <v>#DIV/0!</v>
      </c>
      <c r="CS21" s="76" t="e">
        <f t="shared" si="146"/>
        <v>#DIV/0!</v>
      </c>
      <c r="CT21" s="76">
        <f>SUM(CT18:CT20)</f>
        <v>0</v>
      </c>
      <c r="CU21" s="76" t="e">
        <f t="shared" ref="CU21:CV21" si="147">AVERAGE(CU18:CU20)</f>
        <v>#DIV/0!</v>
      </c>
      <c r="CV21" s="76" t="e">
        <f t="shared" si="147"/>
        <v>#DIV/0!</v>
      </c>
      <c r="CW21" s="76">
        <f>SUM(CW18:CW20)</f>
        <v>0</v>
      </c>
      <c r="CX21" s="77">
        <f>SUM(CX18:CX20)</f>
        <v>0</v>
      </c>
      <c r="CY21" s="75">
        <f>SUM(CY18:CY20)</f>
        <v>0</v>
      </c>
      <c r="CZ21" s="76">
        <f t="shared" ref="CZ21:DI21" si="148">SUM(CZ18:CZ20)</f>
        <v>0</v>
      </c>
      <c r="DA21" s="76">
        <f t="shared" si="148"/>
        <v>0</v>
      </c>
      <c r="DB21" s="76">
        <f t="shared" si="148"/>
        <v>0</v>
      </c>
      <c r="DC21" s="76">
        <f t="shared" si="148"/>
        <v>0</v>
      </c>
      <c r="DD21" s="76">
        <f t="shared" si="148"/>
        <v>0</v>
      </c>
      <c r="DE21" s="76">
        <f t="shared" si="148"/>
        <v>0</v>
      </c>
      <c r="DF21" s="76">
        <f t="shared" si="148"/>
        <v>0</v>
      </c>
      <c r="DG21" s="76">
        <f t="shared" si="148"/>
        <v>0</v>
      </c>
      <c r="DH21" s="76">
        <f t="shared" si="148"/>
        <v>0</v>
      </c>
      <c r="DI21" s="76">
        <f t="shared" si="148"/>
        <v>0</v>
      </c>
      <c r="DJ21" s="76" t="e">
        <f>AVERAGE(DJ18:DJ20)</f>
        <v>#DIV/0!</v>
      </c>
      <c r="DK21" s="76" t="e">
        <f>AVERAGE(DK18:DK20)</f>
        <v>#DIV/0!</v>
      </c>
      <c r="DL21" s="76" t="e">
        <f t="shared" ref="DL21:DM21" si="149">AVERAGE(DL18:DL20)</f>
        <v>#DIV/0!</v>
      </c>
      <c r="DM21" s="76" t="e">
        <f t="shared" si="149"/>
        <v>#DIV/0!</v>
      </c>
      <c r="DN21" s="76">
        <f>SUM(DN18:DN20)</f>
        <v>0</v>
      </c>
      <c r="DO21" s="76" t="e">
        <f t="shared" ref="DO21:DP21" si="150">AVERAGE(DO18:DO20)</f>
        <v>#DIV/0!</v>
      </c>
      <c r="DP21" s="76" t="e">
        <f t="shared" si="150"/>
        <v>#DIV/0!</v>
      </c>
      <c r="DQ21" s="76">
        <f>SUM(DQ18:DQ20)</f>
        <v>0</v>
      </c>
      <c r="DR21" s="77">
        <f>SUM(DR18:DR20)</f>
        <v>0</v>
      </c>
      <c r="DS21" s="75">
        <f>SUM(DS18:DS20)</f>
        <v>0</v>
      </c>
      <c r="DT21" s="76">
        <f t="shared" ref="DT21:EC21" si="151">SUM(DT18:DT20)</f>
        <v>0</v>
      </c>
      <c r="DU21" s="76">
        <f t="shared" si="151"/>
        <v>0</v>
      </c>
      <c r="DV21" s="76">
        <f t="shared" si="151"/>
        <v>0</v>
      </c>
      <c r="DW21" s="76">
        <f t="shared" si="151"/>
        <v>0</v>
      </c>
      <c r="DX21" s="76">
        <f t="shared" si="151"/>
        <v>0</v>
      </c>
      <c r="DY21" s="76">
        <f t="shared" si="151"/>
        <v>0</v>
      </c>
      <c r="DZ21" s="76">
        <f t="shared" si="151"/>
        <v>0</v>
      </c>
      <c r="EA21" s="76">
        <f t="shared" si="151"/>
        <v>0</v>
      </c>
      <c r="EB21" s="76">
        <f t="shared" si="151"/>
        <v>0</v>
      </c>
      <c r="EC21" s="76">
        <f t="shared" si="151"/>
        <v>0</v>
      </c>
      <c r="ED21" s="76" t="e">
        <f>AVERAGE(ED18:ED20)</f>
        <v>#DIV/0!</v>
      </c>
      <c r="EE21" s="76" t="e">
        <f>AVERAGE(EE18:EE20)</f>
        <v>#DIV/0!</v>
      </c>
      <c r="EF21" s="76" t="e">
        <f t="shared" ref="EF21:EG21" si="152">AVERAGE(EF18:EF20)</f>
        <v>#DIV/0!</v>
      </c>
      <c r="EG21" s="76" t="e">
        <f t="shared" si="152"/>
        <v>#DIV/0!</v>
      </c>
      <c r="EH21" s="76">
        <f>SUM(EH18:EH20)</f>
        <v>0</v>
      </c>
      <c r="EI21" s="76" t="e">
        <f t="shared" ref="EI21:EJ21" si="153">AVERAGE(EI18:EI20)</f>
        <v>#DIV/0!</v>
      </c>
      <c r="EJ21" s="76" t="e">
        <f t="shared" si="153"/>
        <v>#DIV/0!</v>
      </c>
      <c r="EK21" s="76">
        <f>SUM(EK18:EK20)</f>
        <v>0</v>
      </c>
      <c r="EL21" s="77">
        <f>SUM(EL18:EL20)</f>
        <v>0</v>
      </c>
      <c r="EM21" s="75">
        <f>SUM(EM18:EM20)</f>
        <v>0</v>
      </c>
      <c r="EN21" s="76">
        <f t="shared" ref="EN21:EW21" si="154">SUM(EN18:EN20)</f>
        <v>0</v>
      </c>
      <c r="EO21" s="76">
        <f t="shared" si="154"/>
        <v>0</v>
      </c>
      <c r="EP21" s="76">
        <f t="shared" si="154"/>
        <v>0</v>
      </c>
      <c r="EQ21" s="76">
        <f t="shared" si="154"/>
        <v>0</v>
      </c>
      <c r="ER21" s="76">
        <f t="shared" si="154"/>
        <v>0</v>
      </c>
      <c r="ES21" s="76">
        <f t="shared" si="154"/>
        <v>0</v>
      </c>
      <c r="ET21" s="76">
        <f t="shared" si="154"/>
        <v>0</v>
      </c>
      <c r="EU21" s="76">
        <f t="shared" si="154"/>
        <v>0</v>
      </c>
      <c r="EV21" s="76">
        <f t="shared" si="154"/>
        <v>0</v>
      </c>
      <c r="EW21" s="76">
        <f t="shared" si="154"/>
        <v>0</v>
      </c>
      <c r="EX21" s="76" t="e">
        <f>AVERAGE(EX18:EX20)</f>
        <v>#DIV/0!</v>
      </c>
      <c r="EY21" s="76" t="e">
        <f>AVERAGE(EY18:EY20)</f>
        <v>#DIV/0!</v>
      </c>
      <c r="EZ21" s="76" t="e">
        <f t="shared" ref="EZ21:FA21" si="155">AVERAGE(EZ18:EZ20)</f>
        <v>#DIV/0!</v>
      </c>
      <c r="FA21" s="76" t="e">
        <f t="shared" si="155"/>
        <v>#DIV/0!</v>
      </c>
      <c r="FB21" s="76">
        <f>SUM(FB18:FB20)</f>
        <v>0</v>
      </c>
      <c r="FC21" s="76" t="e">
        <f t="shared" ref="FC21:FD21" si="156">AVERAGE(FC18:FC20)</f>
        <v>#DIV/0!</v>
      </c>
      <c r="FD21" s="76" t="e">
        <f t="shared" si="156"/>
        <v>#DIV/0!</v>
      </c>
      <c r="FE21" s="76">
        <f>SUM(FE18:FE20)</f>
        <v>0</v>
      </c>
      <c r="FF21" s="77">
        <f>SUM(FF18:FF20)</f>
        <v>0</v>
      </c>
      <c r="FG21" s="75">
        <f>SUM(FG18:FG20)</f>
        <v>0</v>
      </c>
      <c r="FH21" s="76">
        <f t="shared" ref="FH21:FQ21" si="157">SUM(FH18:FH20)</f>
        <v>0</v>
      </c>
      <c r="FI21" s="76">
        <f t="shared" si="157"/>
        <v>0</v>
      </c>
      <c r="FJ21" s="76">
        <f t="shared" si="157"/>
        <v>0</v>
      </c>
      <c r="FK21" s="76">
        <f t="shared" si="157"/>
        <v>0</v>
      </c>
      <c r="FL21" s="76">
        <f t="shared" si="157"/>
        <v>0</v>
      </c>
      <c r="FM21" s="76">
        <f t="shared" si="157"/>
        <v>0</v>
      </c>
      <c r="FN21" s="76">
        <f t="shared" si="157"/>
        <v>0</v>
      </c>
      <c r="FO21" s="76">
        <f t="shared" si="157"/>
        <v>0</v>
      </c>
      <c r="FP21" s="76">
        <f t="shared" si="157"/>
        <v>0</v>
      </c>
      <c r="FQ21" s="76">
        <f t="shared" si="157"/>
        <v>0</v>
      </c>
      <c r="FR21" s="76" t="e">
        <f>AVERAGE(FR18:FR20)</f>
        <v>#DIV/0!</v>
      </c>
      <c r="FS21" s="76" t="e">
        <f>AVERAGE(FS18:FS20)</f>
        <v>#DIV/0!</v>
      </c>
      <c r="FT21" s="76" t="e">
        <f t="shared" ref="FT21:FU21" si="158">AVERAGE(FT18:FT20)</f>
        <v>#DIV/0!</v>
      </c>
      <c r="FU21" s="76" t="e">
        <f t="shared" si="158"/>
        <v>#DIV/0!</v>
      </c>
      <c r="FV21" s="76">
        <f>SUM(FV18:FV20)</f>
        <v>0</v>
      </c>
      <c r="FW21" s="76" t="e">
        <f t="shared" ref="FW21:FX21" si="159">AVERAGE(FW18:FW20)</f>
        <v>#DIV/0!</v>
      </c>
      <c r="FX21" s="76" t="e">
        <f t="shared" si="159"/>
        <v>#DIV/0!</v>
      </c>
      <c r="FY21" s="76">
        <f>SUM(FY18:FY20)</f>
        <v>0</v>
      </c>
      <c r="FZ21" s="77">
        <f>SUM(FZ18:FZ20)</f>
        <v>0</v>
      </c>
      <c r="GA21" s="75">
        <f>SUM(GA18:GA20)</f>
        <v>0</v>
      </c>
      <c r="GB21" s="76">
        <f t="shared" ref="GB21:GK21" si="160">SUM(GB18:GB20)</f>
        <v>0</v>
      </c>
      <c r="GC21" s="76">
        <f t="shared" si="160"/>
        <v>0</v>
      </c>
      <c r="GD21" s="76">
        <f t="shared" si="160"/>
        <v>0</v>
      </c>
      <c r="GE21" s="76">
        <f t="shared" si="160"/>
        <v>0</v>
      </c>
      <c r="GF21" s="76">
        <f t="shared" si="160"/>
        <v>0</v>
      </c>
      <c r="GG21" s="76">
        <f t="shared" si="160"/>
        <v>0</v>
      </c>
      <c r="GH21" s="76">
        <f t="shared" si="160"/>
        <v>0</v>
      </c>
      <c r="GI21" s="76">
        <f t="shared" si="160"/>
        <v>0</v>
      </c>
      <c r="GJ21" s="76">
        <f t="shared" si="160"/>
        <v>0</v>
      </c>
      <c r="GK21" s="76">
        <f t="shared" si="160"/>
        <v>0</v>
      </c>
      <c r="GL21" s="76" t="e">
        <f>AVERAGE(GL18:GL20)</f>
        <v>#DIV/0!</v>
      </c>
      <c r="GM21" s="76" t="e">
        <f>AVERAGE(GM18:GM20)</f>
        <v>#DIV/0!</v>
      </c>
      <c r="GN21" s="76" t="e">
        <f t="shared" ref="GN21:GO21" si="161">AVERAGE(GN18:GN20)</f>
        <v>#DIV/0!</v>
      </c>
      <c r="GO21" s="76" t="e">
        <f t="shared" si="161"/>
        <v>#DIV/0!</v>
      </c>
      <c r="GP21" s="76">
        <f>SUM(GP18:GP20)</f>
        <v>0</v>
      </c>
      <c r="GQ21" s="76" t="e">
        <f t="shared" ref="GQ21:GR21" si="162">AVERAGE(GQ18:GQ20)</f>
        <v>#DIV/0!</v>
      </c>
      <c r="GR21" s="76" t="e">
        <f t="shared" si="162"/>
        <v>#DIV/0!</v>
      </c>
      <c r="GS21" s="76">
        <f>SUM(GS18:GS20)</f>
        <v>0</v>
      </c>
      <c r="GT21" s="77">
        <f>SUM(GT18:GT20)</f>
        <v>0</v>
      </c>
      <c r="GU21" s="75">
        <f>SUM(GU18:GU20)</f>
        <v>0</v>
      </c>
      <c r="GV21" s="76">
        <f t="shared" ref="GV21:HE21" si="163">SUM(GV18:GV20)</f>
        <v>0</v>
      </c>
      <c r="GW21" s="76">
        <f t="shared" si="163"/>
        <v>0</v>
      </c>
      <c r="GX21" s="76">
        <f t="shared" si="163"/>
        <v>0</v>
      </c>
      <c r="GY21" s="76">
        <f t="shared" si="163"/>
        <v>0</v>
      </c>
      <c r="GZ21" s="76">
        <f t="shared" si="163"/>
        <v>0</v>
      </c>
      <c r="HA21" s="76">
        <f t="shared" si="163"/>
        <v>0</v>
      </c>
      <c r="HB21" s="76">
        <f t="shared" si="163"/>
        <v>0</v>
      </c>
      <c r="HC21" s="76">
        <f t="shared" si="163"/>
        <v>0</v>
      </c>
      <c r="HD21" s="76">
        <f t="shared" si="163"/>
        <v>0</v>
      </c>
      <c r="HE21" s="76">
        <f t="shared" si="163"/>
        <v>0</v>
      </c>
      <c r="HF21" s="76" t="e">
        <f>AVERAGE(HF18:HF20)</f>
        <v>#DIV/0!</v>
      </c>
      <c r="HG21" s="76" t="e">
        <f>AVERAGE(HG18:HG20)</f>
        <v>#DIV/0!</v>
      </c>
      <c r="HH21" s="76" t="e">
        <f t="shared" ref="HH21:HI21" si="164">AVERAGE(HH18:HH20)</f>
        <v>#DIV/0!</v>
      </c>
      <c r="HI21" s="76" t="e">
        <f t="shared" si="164"/>
        <v>#DIV/0!</v>
      </c>
      <c r="HJ21" s="76">
        <f>SUM(HJ18:HJ20)</f>
        <v>0</v>
      </c>
      <c r="HK21" s="76" t="e">
        <f t="shared" ref="HK21:HL21" si="165">AVERAGE(HK18:HK20)</f>
        <v>#DIV/0!</v>
      </c>
      <c r="HL21" s="76" t="e">
        <f t="shared" si="165"/>
        <v>#DIV/0!</v>
      </c>
      <c r="HM21" s="76">
        <f>SUM(HM18:HM20)</f>
        <v>0</v>
      </c>
      <c r="HN21" s="77">
        <f>SUM(HN18:HN20)</f>
        <v>0</v>
      </c>
      <c r="HO21" s="75">
        <f>SUM(HO18:HO20)</f>
        <v>0</v>
      </c>
      <c r="HP21" s="76">
        <f t="shared" ref="HP21:HY21" si="166">SUM(HP18:HP20)</f>
        <v>0</v>
      </c>
      <c r="HQ21" s="76">
        <f t="shared" si="166"/>
        <v>0</v>
      </c>
      <c r="HR21" s="76">
        <f t="shared" si="166"/>
        <v>0</v>
      </c>
      <c r="HS21" s="76">
        <f t="shared" si="166"/>
        <v>0</v>
      </c>
      <c r="HT21" s="76">
        <f t="shared" si="166"/>
        <v>0</v>
      </c>
      <c r="HU21" s="76">
        <f t="shared" si="166"/>
        <v>0</v>
      </c>
      <c r="HV21" s="76">
        <f t="shared" si="166"/>
        <v>0</v>
      </c>
      <c r="HW21" s="76">
        <f t="shared" si="166"/>
        <v>0</v>
      </c>
      <c r="HX21" s="76">
        <f t="shared" si="166"/>
        <v>0</v>
      </c>
      <c r="HY21" s="76">
        <f t="shared" si="166"/>
        <v>0</v>
      </c>
      <c r="HZ21" s="76" t="e">
        <f>AVERAGE(HZ18:HZ20)</f>
        <v>#DIV/0!</v>
      </c>
      <c r="IA21" s="76" t="e">
        <f>AVERAGE(IA18:IA20)</f>
        <v>#DIV/0!</v>
      </c>
      <c r="IB21" s="76" t="e">
        <f t="shared" ref="IB21:IC21" si="167">AVERAGE(IB18:IB20)</f>
        <v>#DIV/0!</v>
      </c>
      <c r="IC21" s="76" t="e">
        <f t="shared" si="167"/>
        <v>#DIV/0!</v>
      </c>
      <c r="ID21" s="76">
        <f>SUM(ID18:ID20)</f>
        <v>0</v>
      </c>
      <c r="IE21" s="76" t="e">
        <f t="shared" ref="IE21:IF21" si="168">AVERAGE(IE18:IE20)</f>
        <v>#DIV/0!</v>
      </c>
      <c r="IF21" s="76" t="e">
        <f t="shared" si="168"/>
        <v>#DIV/0!</v>
      </c>
      <c r="IG21" s="76">
        <f>SUM(IG18:IG20)</f>
        <v>0</v>
      </c>
      <c r="IH21" s="77">
        <f>SUM(IH18:IH20)</f>
        <v>0</v>
      </c>
      <c r="II21" s="75">
        <f>SUM(II18:II20)</f>
        <v>0</v>
      </c>
      <c r="IJ21" s="76">
        <f t="shared" ref="IJ21:IS21" si="169">SUM(IJ18:IJ20)</f>
        <v>0</v>
      </c>
      <c r="IK21" s="76">
        <f t="shared" si="169"/>
        <v>0</v>
      </c>
      <c r="IL21" s="76">
        <f t="shared" si="169"/>
        <v>0</v>
      </c>
      <c r="IM21" s="76">
        <f t="shared" si="169"/>
        <v>0</v>
      </c>
      <c r="IN21" s="76">
        <f t="shared" si="169"/>
        <v>0</v>
      </c>
      <c r="IO21" s="76">
        <f t="shared" si="169"/>
        <v>0</v>
      </c>
      <c r="IP21" s="76">
        <f t="shared" si="169"/>
        <v>0</v>
      </c>
      <c r="IQ21" s="76">
        <f t="shared" si="169"/>
        <v>0</v>
      </c>
      <c r="IR21" s="76">
        <f t="shared" si="169"/>
        <v>0</v>
      </c>
      <c r="IS21" s="76">
        <f t="shared" si="169"/>
        <v>0</v>
      </c>
      <c r="IT21" s="76" t="e">
        <f>AVERAGE(IT18:IT20)</f>
        <v>#DIV/0!</v>
      </c>
      <c r="IU21" s="76" t="e">
        <f>AVERAGE(IU18:IU20)</f>
        <v>#DIV/0!</v>
      </c>
      <c r="IV21" s="76" t="e">
        <f t="shared" ref="IV21:IW21" si="170">AVERAGE(IV18:IV20)</f>
        <v>#DIV/0!</v>
      </c>
      <c r="IW21" s="76" t="e">
        <f t="shared" si="170"/>
        <v>#DIV/0!</v>
      </c>
      <c r="IX21" s="76">
        <f>SUM(IX18:IX20)</f>
        <v>0</v>
      </c>
      <c r="IY21" s="76" t="e">
        <f t="shared" ref="IY21:IZ21" si="171">AVERAGE(IY18:IY20)</f>
        <v>#DIV/0!</v>
      </c>
      <c r="IZ21" s="76" t="e">
        <f t="shared" si="171"/>
        <v>#DIV/0!</v>
      </c>
      <c r="JA21" s="76">
        <f>SUM(JA18:JA20)</f>
        <v>0</v>
      </c>
      <c r="JB21" s="77">
        <f>SUM(JB18:JB20)</f>
        <v>0</v>
      </c>
    </row>
    <row r="22" spans="1:262" ht="15.95" customHeight="1" thickBot="1">
      <c r="A22" s="360" t="s">
        <v>51</v>
      </c>
      <c r="B22" s="361"/>
      <c r="C22" s="78">
        <f>+C21+C17+C11</f>
        <v>0</v>
      </c>
      <c r="D22" s="79">
        <f t="shared" ref="D22:M22" si="172">+D21+D17+D11</f>
        <v>0</v>
      </c>
      <c r="E22" s="79">
        <f t="shared" si="172"/>
        <v>0</v>
      </c>
      <c r="F22" s="79">
        <f t="shared" si="172"/>
        <v>0</v>
      </c>
      <c r="G22" s="79">
        <f t="shared" si="172"/>
        <v>0</v>
      </c>
      <c r="H22" s="79">
        <f t="shared" ref="H22" si="173">+H21+H17+H11</f>
        <v>0</v>
      </c>
      <c r="I22" s="79">
        <f t="shared" ref="I22" si="174">+I21+I17+I11</f>
        <v>0</v>
      </c>
      <c r="J22" s="79">
        <f t="shared" si="172"/>
        <v>0</v>
      </c>
      <c r="K22" s="79">
        <f t="shared" si="172"/>
        <v>0</v>
      </c>
      <c r="L22" s="79">
        <f t="shared" si="172"/>
        <v>0</v>
      </c>
      <c r="M22" s="79">
        <f t="shared" si="172"/>
        <v>0</v>
      </c>
      <c r="N22" s="80" t="e">
        <f>+AVERAGE(N21,N17,N11)</f>
        <v>#DIV/0!</v>
      </c>
      <c r="O22" s="80" t="e">
        <f t="shared" ref="O22:Q22" si="175">+AVERAGE(O21,O17,O11)</f>
        <v>#DIV/0!</v>
      </c>
      <c r="P22" s="80" t="e">
        <f t="shared" si="175"/>
        <v>#DIV/0!</v>
      </c>
      <c r="Q22" s="80" t="e">
        <f t="shared" si="175"/>
        <v>#DIV/0!</v>
      </c>
      <c r="R22" s="79">
        <f>+R21+R17+R11</f>
        <v>0</v>
      </c>
      <c r="S22" s="80" t="e">
        <f t="shared" ref="S22" si="176">+AVERAGE(S21,S17,S11)</f>
        <v>#DIV/0!</v>
      </c>
      <c r="T22" s="80" t="e">
        <f t="shared" ref="T22" si="177">+AVERAGE(T21,T17,T11)</f>
        <v>#DIV/0!</v>
      </c>
      <c r="U22" s="79">
        <f>+U21+U17+U11</f>
        <v>0</v>
      </c>
      <c r="V22" s="81">
        <f t="shared" ref="V22" si="178">+V21+V17+V11</f>
        <v>0</v>
      </c>
      <c r="W22" s="78">
        <f>+W21+W17+W11</f>
        <v>0</v>
      </c>
      <c r="X22" s="79">
        <f t="shared" ref="X22:AG22" si="179">+X21+X17+X11</f>
        <v>0</v>
      </c>
      <c r="Y22" s="79">
        <f t="shared" si="179"/>
        <v>0</v>
      </c>
      <c r="Z22" s="79">
        <f t="shared" si="179"/>
        <v>0</v>
      </c>
      <c r="AA22" s="79">
        <f t="shared" si="179"/>
        <v>0</v>
      </c>
      <c r="AB22" s="79">
        <f t="shared" si="179"/>
        <v>0</v>
      </c>
      <c r="AC22" s="79">
        <f t="shared" si="179"/>
        <v>0</v>
      </c>
      <c r="AD22" s="79">
        <f t="shared" si="179"/>
        <v>0</v>
      </c>
      <c r="AE22" s="79">
        <f t="shared" si="179"/>
        <v>0</v>
      </c>
      <c r="AF22" s="79">
        <f t="shared" si="179"/>
        <v>0</v>
      </c>
      <c r="AG22" s="79">
        <f t="shared" si="179"/>
        <v>0</v>
      </c>
      <c r="AH22" s="80" t="e">
        <f>+AVERAGE(AH21,AH17,AH11)</f>
        <v>#DIV/0!</v>
      </c>
      <c r="AI22" s="80" t="e">
        <f t="shared" ref="AI22:AK22" si="180">+AVERAGE(AI21,AI17,AI11)</f>
        <v>#DIV/0!</v>
      </c>
      <c r="AJ22" s="80" t="e">
        <f t="shared" si="180"/>
        <v>#DIV/0!</v>
      </c>
      <c r="AK22" s="80" t="e">
        <f t="shared" si="180"/>
        <v>#DIV/0!</v>
      </c>
      <c r="AL22" s="79">
        <f>+AL21+AL17+AL11</f>
        <v>0</v>
      </c>
      <c r="AM22" s="80" t="e">
        <f t="shared" ref="AM22:AN22" si="181">+AVERAGE(AM21,AM17,AM11)</f>
        <v>#DIV/0!</v>
      </c>
      <c r="AN22" s="80" t="e">
        <f t="shared" si="181"/>
        <v>#DIV/0!</v>
      </c>
      <c r="AO22" s="79">
        <f>+AO21+AO17+AO11</f>
        <v>0</v>
      </c>
      <c r="AP22" s="81">
        <f t="shared" ref="AP22" si="182">+AP21+AP17+AP11</f>
        <v>0</v>
      </c>
      <c r="AQ22" s="78">
        <f>+AQ21+AQ17+AQ11</f>
        <v>0</v>
      </c>
      <c r="AR22" s="79">
        <f t="shared" ref="AR22:BA22" si="183">+AR21+AR17+AR11</f>
        <v>0</v>
      </c>
      <c r="AS22" s="79">
        <f t="shared" si="183"/>
        <v>0</v>
      </c>
      <c r="AT22" s="79">
        <f t="shared" si="183"/>
        <v>0</v>
      </c>
      <c r="AU22" s="79">
        <f t="shared" si="183"/>
        <v>0</v>
      </c>
      <c r="AV22" s="79">
        <f t="shared" si="183"/>
        <v>0</v>
      </c>
      <c r="AW22" s="79">
        <f t="shared" si="183"/>
        <v>0</v>
      </c>
      <c r="AX22" s="79">
        <f t="shared" si="183"/>
        <v>0</v>
      </c>
      <c r="AY22" s="79">
        <f t="shared" si="183"/>
        <v>0</v>
      </c>
      <c r="AZ22" s="79">
        <f t="shared" si="183"/>
        <v>0</v>
      </c>
      <c r="BA22" s="79">
        <f t="shared" si="183"/>
        <v>0</v>
      </c>
      <c r="BB22" s="80" t="e">
        <f>+AVERAGE(BB21,BB17,BB11)</f>
        <v>#DIV/0!</v>
      </c>
      <c r="BC22" s="80" t="e">
        <f t="shared" ref="BC22:BE22" si="184">+AVERAGE(BC21,BC17,BC11)</f>
        <v>#DIV/0!</v>
      </c>
      <c r="BD22" s="80" t="e">
        <f t="shared" si="184"/>
        <v>#DIV/0!</v>
      </c>
      <c r="BE22" s="80" t="e">
        <f t="shared" si="184"/>
        <v>#DIV/0!</v>
      </c>
      <c r="BF22" s="79">
        <f>+BF21+BF17+BF11</f>
        <v>0</v>
      </c>
      <c r="BG22" s="80" t="e">
        <f t="shared" ref="BG22:BH22" si="185">+AVERAGE(BG21,BG17,BG11)</f>
        <v>#DIV/0!</v>
      </c>
      <c r="BH22" s="80" t="e">
        <f t="shared" si="185"/>
        <v>#DIV/0!</v>
      </c>
      <c r="BI22" s="79">
        <f>+BI21+BI17+BI11</f>
        <v>0</v>
      </c>
      <c r="BJ22" s="81">
        <f t="shared" ref="BJ22" si="186">+BJ21+BJ17+BJ11</f>
        <v>0</v>
      </c>
      <c r="BK22" s="78">
        <f>+BK21+BK17+BK11</f>
        <v>0</v>
      </c>
      <c r="BL22" s="79">
        <f t="shared" ref="BL22:BU22" si="187">+BL21+BL17+BL11</f>
        <v>0</v>
      </c>
      <c r="BM22" s="79">
        <f t="shared" si="187"/>
        <v>0</v>
      </c>
      <c r="BN22" s="79">
        <f t="shared" si="187"/>
        <v>0</v>
      </c>
      <c r="BO22" s="79">
        <f t="shared" si="187"/>
        <v>0</v>
      </c>
      <c r="BP22" s="79">
        <f t="shared" si="187"/>
        <v>0</v>
      </c>
      <c r="BQ22" s="79">
        <f t="shared" si="187"/>
        <v>0</v>
      </c>
      <c r="BR22" s="79">
        <f t="shared" si="187"/>
        <v>0</v>
      </c>
      <c r="BS22" s="79">
        <f t="shared" si="187"/>
        <v>0</v>
      </c>
      <c r="BT22" s="79">
        <f t="shared" si="187"/>
        <v>0</v>
      </c>
      <c r="BU22" s="79">
        <f t="shared" si="187"/>
        <v>0</v>
      </c>
      <c r="BV22" s="80" t="e">
        <f>+AVERAGE(BV21,BV17,BV11)</f>
        <v>#DIV/0!</v>
      </c>
      <c r="BW22" s="80" t="e">
        <f t="shared" ref="BW22:BY22" si="188">+AVERAGE(BW21,BW17,BW11)</f>
        <v>#DIV/0!</v>
      </c>
      <c r="BX22" s="80" t="e">
        <f t="shared" si="188"/>
        <v>#DIV/0!</v>
      </c>
      <c r="BY22" s="80" t="e">
        <f t="shared" si="188"/>
        <v>#DIV/0!</v>
      </c>
      <c r="BZ22" s="79">
        <f>+BZ21+BZ17+BZ11</f>
        <v>0</v>
      </c>
      <c r="CA22" s="80" t="e">
        <f t="shared" ref="CA22:CB22" si="189">+AVERAGE(CA21,CA17,CA11)</f>
        <v>#DIV/0!</v>
      </c>
      <c r="CB22" s="80" t="e">
        <f t="shared" si="189"/>
        <v>#DIV/0!</v>
      </c>
      <c r="CC22" s="79">
        <f>+CC21+CC17+CC11</f>
        <v>0</v>
      </c>
      <c r="CD22" s="81">
        <f t="shared" ref="CD22" si="190">+CD21+CD17+CD11</f>
        <v>0</v>
      </c>
      <c r="CE22" s="78">
        <f>+CE21+CE17+CE11</f>
        <v>0</v>
      </c>
      <c r="CF22" s="79">
        <f t="shared" ref="CF22:CO22" si="191">+CF21+CF17+CF11</f>
        <v>0</v>
      </c>
      <c r="CG22" s="79">
        <f t="shared" si="191"/>
        <v>0</v>
      </c>
      <c r="CH22" s="79">
        <f t="shared" si="191"/>
        <v>0</v>
      </c>
      <c r="CI22" s="79">
        <f t="shared" si="191"/>
        <v>0</v>
      </c>
      <c r="CJ22" s="79">
        <f t="shared" si="191"/>
        <v>0</v>
      </c>
      <c r="CK22" s="79">
        <f t="shared" si="191"/>
        <v>0</v>
      </c>
      <c r="CL22" s="79">
        <f t="shared" si="191"/>
        <v>0</v>
      </c>
      <c r="CM22" s="79">
        <f t="shared" si="191"/>
        <v>0</v>
      </c>
      <c r="CN22" s="79">
        <f t="shared" si="191"/>
        <v>0</v>
      </c>
      <c r="CO22" s="79">
        <f t="shared" si="191"/>
        <v>0</v>
      </c>
      <c r="CP22" s="80" t="e">
        <f>+AVERAGE(CP21,CP17,CP11)</f>
        <v>#DIV/0!</v>
      </c>
      <c r="CQ22" s="80" t="e">
        <f t="shared" ref="CQ22:CS22" si="192">+AVERAGE(CQ21,CQ17,CQ11)</f>
        <v>#DIV/0!</v>
      </c>
      <c r="CR22" s="80" t="e">
        <f t="shared" si="192"/>
        <v>#DIV/0!</v>
      </c>
      <c r="CS22" s="80" t="e">
        <f t="shared" si="192"/>
        <v>#DIV/0!</v>
      </c>
      <c r="CT22" s="79">
        <f>+CT21+CT17+CT11</f>
        <v>0</v>
      </c>
      <c r="CU22" s="80" t="e">
        <f t="shared" ref="CU22:CV22" si="193">+AVERAGE(CU21,CU17,CU11)</f>
        <v>#DIV/0!</v>
      </c>
      <c r="CV22" s="80" t="e">
        <f t="shared" si="193"/>
        <v>#DIV/0!</v>
      </c>
      <c r="CW22" s="79">
        <f>+CW21+CW17+CW11</f>
        <v>0</v>
      </c>
      <c r="CX22" s="81">
        <f t="shared" ref="CX22" si="194">+CX21+CX17+CX11</f>
        <v>0</v>
      </c>
      <c r="CY22" s="78">
        <f>+CY21+CY17+CY11</f>
        <v>0</v>
      </c>
      <c r="CZ22" s="79">
        <f t="shared" ref="CZ22:DI22" si="195">+CZ21+CZ17+CZ11</f>
        <v>0</v>
      </c>
      <c r="DA22" s="79">
        <f t="shared" si="195"/>
        <v>0</v>
      </c>
      <c r="DB22" s="79">
        <f t="shared" si="195"/>
        <v>0</v>
      </c>
      <c r="DC22" s="79">
        <f t="shared" si="195"/>
        <v>0</v>
      </c>
      <c r="DD22" s="79">
        <f t="shared" si="195"/>
        <v>0</v>
      </c>
      <c r="DE22" s="79">
        <f t="shared" si="195"/>
        <v>0</v>
      </c>
      <c r="DF22" s="79">
        <f t="shared" si="195"/>
        <v>0</v>
      </c>
      <c r="DG22" s="79">
        <f t="shared" si="195"/>
        <v>0</v>
      </c>
      <c r="DH22" s="79">
        <f t="shared" si="195"/>
        <v>0</v>
      </c>
      <c r="DI22" s="79">
        <f t="shared" si="195"/>
        <v>0</v>
      </c>
      <c r="DJ22" s="80" t="e">
        <f>+AVERAGE(DJ21,DJ17,DJ11)</f>
        <v>#DIV/0!</v>
      </c>
      <c r="DK22" s="80" t="e">
        <f t="shared" ref="DK22:DM22" si="196">+AVERAGE(DK21,DK17,DK11)</f>
        <v>#DIV/0!</v>
      </c>
      <c r="DL22" s="80" t="e">
        <f t="shared" si="196"/>
        <v>#DIV/0!</v>
      </c>
      <c r="DM22" s="80" t="e">
        <f t="shared" si="196"/>
        <v>#DIV/0!</v>
      </c>
      <c r="DN22" s="79">
        <f>+DN21+DN17+DN11</f>
        <v>0</v>
      </c>
      <c r="DO22" s="80" t="e">
        <f t="shared" ref="DO22:DP22" si="197">+AVERAGE(DO21,DO17,DO11)</f>
        <v>#DIV/0!</v>
      </c>
      <c r="DP22" s="80" t="e">
        <f t="shared" si="197"/>
        <v>#DIV/0!</v>
      </c>
      <c r="DQ22" s="79">
        <f>+DQ21+DQ17+DQ11</f>
        <v>0</v>
      </c>
      <c r="DR22" s="81">
        <f t="shared" ref="DR22" si="198">+DR21+DR17+DR11</f>
        <v>0</v>
      </c>
      <c r="DS22" s="78">
        <f>+DS21+DS17+DS11</f>
        <v>0</v>
      </c>
      <c r="DT22" s="79">
        <f t="shared" ref="DT22:EC22" si="199">+DT21+DT17+DT11</f>
        <v>0</v>
      </c>
      <c r="DU22" s="79">
        <f t="shared" si="199"/>
        <v>0</v>
      </c>
      <c r="DV22" s="79">
        <f t="shared" si="199"/>
        <v>0</v>
      </c>
      <c r="DW22" s="79">
        <f t="shared" si="199"/>
        <v>0</v>
      </c>
      <c r="DX22" s="79">
        <f t="shared" si="199"/>
        <v>0</v>
      </c>
      <c r="DY22" s="79">
        <f t="shared" si="199"/>
        <v>0</v>
      </c>
      <c r="DZ22" s="79">
        <f t="shared" si="199"/>
        <v>0</v>
      </c>
      <c r="EA22" s="79">
        <f t="shared" si="199"/>
        <v>0</v>
      </c>
      <c r="EB22" s="79">
        <f t="shared" si="199"/>
        <v>0</v>
      </c>
      <c r="EC22" s="79">
        <f t="shared" si="199"/>
        <v>0</v>
      </c>
      <c r="ED22" s="80" t="e">
        <f>+AVERAGE(ED21,ED17,ED11)</f>
        <v>#DIV/0!</v>
      </c>
      <c r="EE22" s="80" t="e">
        <f t="shared" ref="EE22:EG22" si="200">+AVERAGE(EE21,EE17,EE11)</f>
        <v>#DIV/0!</v>
      </c>
      <c r="EF22" s="80" t="e">
        <f t="shared" si="200"/>
        <v>#DIV/0!</v>
      </c>
      <c r="EG22" s="80" t="e">
        <f t="shared" si="200"/>
        <v>#DIV/0!</v>
      </c>
      <c r="EH22" s="79">
        <f>+EH21+EH17+EH11</f>
        <v>0</v>
      </c>
      <c r="EI22" s="80" t="e">
        <f t="shared" ref="EI22:EJ22" si="201">+AVERAGE(EI21,EI17,EI11)</f>
        <v>#DIV/0!</v>
      </c>
      <c r="EJ22" s="80" t="e">
        <f t="shared" si="201"/>
        <v>#DIV/0!</v>
      </c>
      <c r="EK22" s="79">
        <f>+EK21+EK17+EK11</f>
        <v>0</v>
      </c>
      <c r="EL22" s="81">
        <f t="shared" ref="EL22" si="202">+EL21+EL17+EL11</f>
        <v>0</v>
      </c>
      <c r="EM22" s="78">
        <f>+EM21+EM17+EM11</f>
        <v>0</v>
      </c>
      <c r="EN22" s="79">
        <f t="shared" ref="EN22:EW22" si="203">+EN21+EN17+EN11</f>
        <v>0</v>
      </c>
      <c r="EO22" s="79">
        <f t="shared" si="203"/>
        <v>0</v>
      </c>
      <c r="EP22" s="79">
        <f t="shared" si="203"/>
        <v>0</v>
      </c>
      <c r="EQ22" s="79">
        <f t="shared" si="203"/>
        <v>0</v>
      </c>
      <c r="ER22" s="79">
        <f t="shared" si="203"/>
        <v>0</v>
      </c>
      <c r="ES22" s="79">
        <f t="shared" si="203"/>
        <v>0</v>
      </c>
      <c r="ET22" s="79">
        <f t="shared" si="203"/>
        <v>0</v>
      </c>
      <c r="EU22" s="79">
        <f t="shared" si="203"/>
        <v>0</v>
      </c>
      <c r="EV22" s="79">
        <f t="shared" si="203"/>
        <v>0</v>
      </c>
      <c r="EW22" s="79">
        <f t="shared" si="203"/>
        <v>0</v>
      </c>
      <c r="EX22" s="80" t="e">
        <f>+AVERAGE(EX21,EX17,EX11)</f>
        <v>#DIV/0!</v>
      </c>
      <c r="EY22" s="80" t="e">
        <f t="shared" ref="EY22:FA22" si="204">+AVERAGE(EY21,EY17,EY11)</f>
        <v>#DIV/0!</v>
      </c>
      <c r="EZ22" s="80" t="e">
        <f t="shared" si="204"/>
        <v>#DIV/0!</v>
      </c>
      <c r="FA22" s="80" t="e">
        <f t="shared" si="204"/>
        <v>#DIV/0!</v>
      </c>
      <c r="FB22" s="79">
        <f>+FB21+FB17+FB11</f>
        <v>0</v>
      </c>
      <c r="FC22" s="80" t="e">
        <f t="shared" ref="FC22:FD22" si="205">+AVERAGE(FC21,FC17,FC11)</f>
        <v>#DIV/0!</v>
      </c>
      <c r="FD22" s="80" t="e">
        <f t="shared" si="205"/>
        <v>#DIV/0!</v>
      </c>
      <c r="FE22" s="79">
        <f>+FE21+FE17+FE11</f>
        <v>0</v>
      </c>
      <c r="FF22" s="81">
        <f t="shared" ref="FF22" si="206">+FF21+FF17+FF11</f>
        <v>0</v>
      </c>
      <c r="FG22" s="78">
        <f>+FG21+FG17+FG11</f>
        <v>0</v>
      </c>
      <c r="FH22" s="79">
        <f t="shared" ref="FH22:FQ22" si="207">+FH21+FH17+FH11</f>
        <v>0</v>
      </c>
      <c r="FI22" s="79">
        <f t="shared" si="207"/>
        <v>0</v>
      </c>
      <c r="FJ22" s="79">
        <f t="shared" si="207"/>
        <v>0</v>
      </c>
      <c r="FK22" s="79">
        <f t="shared" si="207"/>
        <v>0</v>
      </c>
      <c r="FL22" s="79">
        <f t="shared" si="207"/>
        <v>0</v>
      </c>
      <c r="FM22" s="79">
        <f t="shared" si="207"/>
        <v>0</v>
      </c>
      <c r="FN22" s="79">
        <f t="shared" si="207"/>
        <v>0</v>
      </c>
      <c r="FO22" s="79">
        <f t="shared" si="207"/>
        <v>0</v>
      </c>
      <c r="FP22" s="79">
        <f t="shared" si="207"/>
        <v>0</v>
      </c>
      <c r="FQ22" s="79">
        <f t="shared" si="207"/>
        <v>0</v>
      </c>
      <c r="FR22" s="80" t="e">
        <f>+AVERAGE(FR21,FR17,FR11)</f>
        <v>#DIV/0!</v>
      </c>
      <c r="FS22" s="80" t="e">
        <f t="shared" ref="FS22:FU22" si="208">+AVERAGE(FS21,FS17,FS11)</f>
        <v>#DIV/0!</v>
      </c>
      <c r="FT22" s="80" t="e">
        <f t="shared" si="208"/>
        <v>#DIV/0!</v>
      </c>
      <c r="FU22" s="80" t="e">
        <f t="shared" si="208"/>
        <v>#DIV/0!</v>
      </c>
      <c r="FV22" s="79">
        <f>+FV21+FV17+FV11</f>
        <v>0</v>
      </c>
      <c r="FW22" s="80" t="e">
        <f t="shared" ref="FW22:FX22" si="209">+AVERAGE(FW21,FW17,FW11)</f>
        <v>#DIV/0!</v>
      </c>
      <c r="FX22" s="80" t="e">
        <f t="shared" si="209"/>
        <v>#DIV/0!</v>
      </c>
      <c r="FY22" s="79">
        <f>+FY21+FY17+FY11</f>
        <v>0</v>
      </c>
      <c r="FZ22" s="81">
        <f t="shared" ref="FZ22" si="210">+FZ21+FZ17+FZ11</f>
        <v>0</v>
      </c>
      <c r="GA22" s="78">
        <f>+GA21+GA17+GA11</f>
        <v>0</v>
      </c>
      <c r="GB22" s="79">
        <f t="shared" ref="GB22:GK22" si="211">+GB21+GB17+GB11</f>
        <v>0</v>
      </c>
      <c r="GC22" s="79">
        <f t="shared" si="211"/>
        <v>0</v>
      </c>
      <c r="GD22" s="79">
        <f t="shared" si="211"/>
        <v>0</v>
      </c>
      <c r="GE22" s="79">
        <f t="shared" si="211"/>
        <v>0</v>
      </c>
      <c r="GF22" s="79">
        <f t="shared" si="211"/>
        <v>0</v>
      </c>
      <c r="GG22" s="79">
        <f t="shared" si="211"/>
        <v>0</v>
      </c>
      <c r="GH22" s="79">
        <f t="shared" si="211"/>
        <v>0</v>
      </c>
      <c r="GI22" s="79">
        <f t="shared" si="211"/>
        <v>0</v>
      </c>
      <c r="GJ22" s="79">
        <f t="shared" si="211"/>
        <v>0</v>
      </c>
      <c r="GK22" s="79">
        <f t="shared" si="211"/>
        <v>0</v>
      </c>
      <c r="GL22" s="80" t="e">
        <f>+AVERAGE(GL21,GL17,GL11)</f>
        <v>#DIV/0!</v>
      </c>
      <c r="GM22" s="80" t="e">
        <f t="shared" ref="GM22:GO22" si="212">+AVERAGE(GM21,GM17,GM11)</f>
        <v>#DIV/0!</v>
      </c>
      <c r="GN22" s="80" t="e">
        <f t="shared" si="212"/>
        <v>#DIV/0!</v>
      </c>
      <c r="GO22" s="80" t="e">
        <f t="shared" si="212"/>
        <v>#DIV/0!</v>
      </c>
      <c r="GP22" s="79">
        <f>+GP21+GP17+GP11</f>
        <v>0</v>
      </c>
      <c r="GQ22" s="80" t="e">
        <f t="shared" ref="GQ22:GR22" si="213">+AVERAGE(GQ21,GQ17,GQ11)</f>
        <v>#DIV/0!</v>
      </c>
      <c r="GR22" s="80" t="e">
        <f t="shared" si="213"/>
        <v>#DIV/0!</v>
      </c>
      <c r="GS22" s="79">
        <f>+GS21+GS17+GS11</f>
        <v>0</v>
      </c>
      <c r="GT22" s="81">
        <f t="shared" ref="GT22" si="214">+GT21+GT17+GT11</f>
        <v>0</v>
      </c>
      <c r="GU22" s="78">
        <f>+GU21+GU17+GU11</f>
        <v>0</v>
      </c>
      <c r="GV22" s="79">
        <f t="shared" ref="GV22:HE22" si="215">+GV21+GV17+GV11</f>
        <v>0</v>
      </c>
      <c r="GW22" s="79">
        <f t="shared" si="215"/>
        <v>0</v>
      </c>
      <c r="GX22" s="79">
        <f t="shared" si="215"/>
        <v>0</v>
      </c>
      <c r="GY22" s="79">
        <f t="shared" si="215"/>
        <v>0</v>
      </c>
      <c r="GZ22" s="79">
        <f t="shared" si="215"/>
        <v>0</v>
      </c>
      <c r="HA22" s="79">
        <f t="shared" si="215"/>
        <v>0</v>
      </c>
      <c r="HB22" s="79">
        <f t="shared" si="215"/>
        <v>0</v>
      </c>
      <c r="HC22" s="79">
        <f t="shared" si="215"/>
        <v>0</v>
      </c>
      <c r="HD22" s="79">
        <f t="shared" si="215"/>
        <v>0</v>
      </c>
      <c r="HE22" s="79">
        <f t="shared" si="215"/>
        <v>0</v>
      </c>
      <c r="HF22" s="80" t="e">
        <f>+AVERAGE(HF21,HF17,HF11)</f>
        <v>#DIV/0!</v>
      </c>
      <c r="HG22" s="80" t="e">
        <f t="shared" ref="HG22:HI22" si="216">+AVERAGE(HG21,HG17,HG11)</f>
        <v>#DIV/0!</v>
      </c>
      <c r="HH22" s="80" t="e">
        <f t="shared" si="216"/>
        <v>#DIV/0!</v>
      </c>
      <c r="HI22" s="80" t="e">
        <f t="shared" si="216"/>
        <v>#DIV/0!</v>
      </c>
      <c r="HJ22" s="79">
        <f>+HJ21+HJ17+HJ11</f>
        <v>0</v>
      </c>
      <c r="HK22" s="80" t="e">
        <f t="shared" ref="HK22:HL22" si="217">+AVERAGE(HK21,HK17,HK11)</f>
        <v>#DIV/0!</v>
      </c>
      <c r="HL22" s="80" t="e">
        <f t="shared" si="217"/>
        <v>#DIV/0!</v>
      </c>
      <c r="HM22" s="79">
        <f>+HM21+HM17+HM11</f>
        <v>0</v>
      </c>
      <c r="HN22" s="81">
        <f t="shared" ref="HN22" si="218">+HN21+HN17+HN11</f>
        <v>0</v>
      </c>
      <c r="HO22" s="78">
        <f>+HO21+HO17+HO11</f>
        <v>0</v>
      </c>
      <c r="HP22" s="79">
        <f t="shared" ref="HP22:HY22" si="219">+HP21+HP17+HP11</f>
        <v>0</v>
      </c>
      <c r="HQ22" s="79">
        <f t="shared" si="219"/>
        <v>0</v>
      </c>
      <c r="HR22" s="79">
        <f t="shared" si="219"/>
        <v>0</v>
      </c>
      <c r="HS22" s="79">
        <f t="shared" si="219"/>
        <v>0</v>
      </c>
      <c r="HT22" s="79">
        <f t="shared" si="219"/>
        <v>0</v>
      </c>
      <c r="HU22" s="79">
        <f t="shared" si="219"/>
        <v>0</v>
      </c>
      <c r="HV22" s="79">
        <f t="shared" si="219"/>
        <v>0</v>
      </c>
      <c r="HW22" s="79">
        <f t="shared" si="219"/>
        <v>0</v>
      </c>
      <c r="HX22" s="79">
        <f t="shared" si="219"/>
        <v>0</v>
      </c>
      <c r="HY22" s="79">
        <f t="shared" si="219"/>
        <v>0</v>
      </c>
      <c r="HZ22" s="80" t="e">
        <f>+AVERAGE(HZ21,HZ17,HZ11)</f>
        <v>#DIV/0!</v>
      </c>
      <c r="IA22" s="80" t="e">
        <f t="shared" ref="IA22:IC22" si="220">+AVERAGE(IA21,IA17,IA11)</f>
        <v>#DIV/0!</v>
      </c>
      <c r="IB22" s="80" t="e">
        <f t="shared" si="220"/>
        <v>#DIV/0!</v>
      </c>
      <c r="IC22" s="80" t="e">
        <f t="shared" si="220"/>
        <v>#DIV/0!</v>
      </c>
      <c r="ID22" s="79">
        <f>+ID21+ID17+ID11</f>
        <v>0</v>
      </c>
      <c r="IE22" s="80" t="e">
        <f t="shared" ref="IE22:IF22" si="221">+AVERAGE(IE21,IE17,IE11)</f>
        <v>#DIV/0!</v>
      </c>
      <c r="IF22" s="80" t="e">
        <f t="shared" si="221"/>
        <v>#DIV/0!</v>
      </c>
      <c r="IG22" s="79">
        <f>+IG21+IG17+IG11</f>
        <v>0</v>
      </c>
      <c r="IH22" s="81">
        <f t="shared" ref="IH22" si="222">+IH21+IH17+IH11</f>
        <v>0</v>
      </c>
      <c r="II22" s="78">
        <f>+II21+II17+II11</f>
        <v>0</v>
      </c>
      <c r="IJ22" s="79">
        <f t="shared" ref="IJ22:IS22" si="223">+IJ21+IJ17+IJ11</f>
        <v>0</v>
      </c>
      <c r="IK22" s="79">
        <f t="shared" si="223"/>
        <v>0</v>
      </c>
      <c r="IL22" s="79">
        <f t="shared" si="223"/>
        <v>0</v>
      </c>
      <c r="IM22" s="79">
        <f t="shared" si="223"/>
        <v>0</v>
      </c>
      <c r="IN22" s="79">
        <f t="shared" si="223"/>
        <v>0</v>
      </c>
      <c r="IO22" s="79">
        <f t="shared" si="223"/>
        <v>0</v>
      </c>
      <c r="IP22" s="79">
        <f t="shared" si="223"/>
        <v>0</v>
      </c>
      <c r="IQ22" s="79">
        <f t="shared" si="223"/>
        <v>0</v>
      </c>
      <c r="IR22" s="79">
        <f t="shared" si="223"/>
        <v>0</v>
      </c>
      <c r="IS22" s="79">
        <f t="shared" si="223"/>
        <v>0</v>
      </c>
      <c r="IT22" s="80" t="e">
        <f>+AVERAGE(IT21,IT17,IT11)</f>
        <v>#DIV/0!</v>
      </c>
      <c r="IU22" s="80" t="e">
        <f t="shared" ref="IU22:IW22" si="224">+AVERAGE(IU21,IU17,IU11)</f>
        <v>#DIV/0!</v>
      </c>
      <c r="IV22" s="80" t="e">
        <f t="shared" si="224"/>
        <v>#DIV/0!</v>
      </c>
      <c r="IW22" s="80" t="e">
        <f t="shared" si="224"/>
        <v>#DIV/0!</v>
      </c>
      <c r="IX22" s="79">
        <f>+IX21+IX17+IX11</f>
        <v>0</v>
      </c>
      <c r="IY22" s="80" t="e">
        <f t="shared" ref="IY22:IZ22" si="225">+AVERAGE(IY21,IY17,IY11)</f>
        <v>#DIV/0!</v>
      </c>
      <c r="IZ22" s="80" t="e">
        <f t="shared" si="225"/>
        <v>#DIV/0!</v>
      </c>
      <c r="JA22" s="79">
        <f>+JA21+JA17+JA11</f>
        <v>0</v>
      </c>
      <c r="JB22" s="81">
        <f t="shared" ref="JB22" si="226">+JB21+JB17+JB11</f>
        <v>0</v>
      </c>
    </row>
    <row r="23" spans="1:262">
      <c r="O23" s="64"/>
      <c r="P23" s="64"/>
      <c r="Q23" s="64"/>
    </row>
  </sheetData>
  <mergeCells count="19">
    <mergeCell ref="W4:AP4"/>
    <mergeCell ref="AQ4:BJ4"/>
    <mergeCell ref="BK4:CD4"/>
    <mergeCell ref="CE4:CX4"/>
    <mergeCell ref="A22:B22"/>
    <mergeCell ref="C4:V4"/>
    <mergeCell ref="A4:A5"/>
    <mergeCell ref="B4:B5"/>
    <mergeCell ref="A6:A11"/>
    <mergeCell ref="A12:A17"/>
    <mergeCell ref="A18:A21"/>
    <mergeCell ref="GU4:HN4"/>
    <mergeCell ref="HO4:IH4"/>
    <mergeCell ref="II4:JB4"/>
    <mergeCell ref="CY4:DR4"/>
    <mergeCell ref="DS4:EL4"/>
    <mergeCell ref="EM4:FF4"/>
    <mergeCell ref="FG4:FZ4"/>
    <mergeCell ref="GA4:GT4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Z36"/>
  <sheetViews>
    <sheetView topLeftCell="EY7" zoomScale="77" zoomScaleNormal="77" workbookViewId="0">
      <selection activeCell="GX1" sqref="EI1:GX1048576"/>
    </sheetView>
  </sheetViews>
  <sheetFormatPr baseColWidth="10" defaultRowHeight="15.75"/>
  <cols>
    <col min="1" max="1" width="16" customWidth="1"/>
    <col min="2" max="2" width="21.375" customWidth="1"/>
  </cols>
  <sheetData>
    <row r="2" spans="1:74" ht="16.5" thickBot="1">
      <c r="A2" s="3" t="s">
        <v>28</v>
      </c>
      <c r="B2" s="18"/>
      <c r="C2" s="18"/>
      <c r="D2" s="18"/>
    </row>
    <row r="3" spans="1:74" ht="17.25" thickTop="1" thickBot="1"/>
    <row r="4" spans="1:74">
      <c r="A4" s="371" t="s">
        <v>20</v>
      </c>
      <c r="B4" s="352" t="s">
        <v>66</v>
      </c>
      <c r="C4" s="357" t="s">
        <v>38</v>
      </c>
      <c r="D4" s="358"/>
      <c r="E4" s="358"/>
      <c r="F4" s="358"/>
      <c r="G4" s="358"/>
      <c r="H4" s="358"/>
      <c r="I4" s="358"/>
      <c r="J4" s="359"/>
      <c r="K4" s="357" t="s">
        <v>21</v>
      </c>
      <c r="L4" s="358"/>
      <c r="M4" s="358"/>
      <c r="N4" s="358"/>
      <c r="O4" s="358"/>
      <c r="P4" s="358"/>
      <c r="Q4" s="358"/>
      <c r="R4" s="359"/>
      <c r="S4" s="357" t="s">
        <v>22</v>
      </c>
      <c r="T4" s="358"/>
      <c r="U4" s="358"/>
      <c r="V4" s="358"/>
      <c r="W4" s="358"/>
      <c r="X4" s="358"/>
      <c r="Y4" s="358"/>
      <c r="Z4" s="359"/>
      <c r="AA4" s="357" t="s">
        <v>23</v>
      </c>
      <c r="AB4" s="358"/>
      <c r="AC4" s="358"/>
      <c r="AD4" s="358"/>
      <c r="AE4" s="358"/>
      <c r="AF4" s="358"/>
      <c r="AG4" s="358"/>
      <c r="AH4" s="359"/>
      <c r="AI4" s="357" t="s">
        <v>24</v>
      </c>
      <c r="AJ4" s="358"/>
      <c r="AK4" s="358"/>
      <c r="AL4" s="358"/>
      <c r="AM4" s="358"/>
      <c r="AN4" s="358"/>
      <c r="AO4" s="358"/>
      <c r="AP4" s="359"/>
      <c r="AQ4" s="357" t="s">
        <v>64</v>
      </c>
      <c r="AR4" s="358"/>
      <c r="AS4" s="358"/>
      <c r="AT4" s="358"/>
      <c r="AU4" s="358"/>
      <c r="AV4" s="358"/>
      <c r="AW4" s="358"/>
      <c r="AX4" s="359"/>
      <c r="AY4" s="357" t="s">
        <v>160</v>
      </c>
      <c r="AZ4" s="358"/>
      <c r="BA4" s="358"/>
      <c r="BB4" s="358"/>
      <c r="BC4" s="358"/>
      <c r="BD4" s="358"/>
      <c r="BE4" s="358"/>
      <c r="BF4" s="359"/>
      <c r="BG4" s="357" t="s">
        <v>161</v>
      </c>
      <c r="BH4" s="358"/>
      <c r="BI4" s="358"/>
      <c r="BJ4" s="358"/>
      <c r="BK4" s="358"/>
      <c r="BL4" s="358"/>
      <c r="BM4" s="358"/>
      <c r="BN4" s="359"/>
      <c r="BO4" s="357" t="s">
        <v>162</v>
      </c>
      <c r="BP4" s="358"/>
      <c r="BQ4" s="358"/>
      <c r="BR4" s="358"/>
      <c r="BS4" s="358"/>
      <c r="BT4" s="358"/>
      <c r="BU4" s="358"/>
      <c r="BV4" s="359"/>
    </row>
    <row r="5" spans="1:74" s="2" customFormat="1" ht="34.5" thickBot="1">
      <c r="A5" s="372"/>
      <c r="B5" s="353"/>
      <c r="C5" s="85" t="s">
        <v>67</v>
      </c>
      <c r="D5" s="86" t="s">
        <v>68</v>
      </c>
      <c r="E5" s="86" t="s">
        <v>61</v>
      </c>
      <c r="F5" s="86" t="s">
        <v>60</v>
      </c>
      <c r="G5" s="86" t="s">
        <v>69</v>
      </c>
      <c r="H5" s="56" t="s">
        <v>62</v>
      </c>
      <c r="I5" s="56" t="s">
        <v>63</v>
      </c>
      <c r="J5" s="87" t="s">
        <v>82</v>
      </c>
      <c r="K5" s="85" t="s">
        <v>67</v>
      </c>
      <c r="L5" s="86" t="s">
        <v>68</v>
      </c>
      <c r="M5" s="86" t="s">
        <v>61</v>
      </c>
      <c r="N5" s="86" t="s">
        <v>60</v>
      </c>
      <c r="O5" s="86" t="s">
        <v>69</v>
      </c>
      <c r="P5" s="56" t="s">
        <v>62</v>
      </c>
      <c r="Q5" s="56" t="s">
        <v>63</v>
      </c>
      <c r="R5" s="87" t="s">
        <v>82</v>
      </c>
      <c r="S5" s="85" t="s">
        <v>67</v>
      </c>
      <c r="T5" s="86" t="s">
        <v>68</v>
      </c>
      <c r="U5" s="86" t="s">
        <v>61</v>
      </c>
      <c r="V5" s="86" t="s">
        <v>60</v>
      </c>
      <c r="W5" s="86" t="s">
        <v>69</v>
      </c>
      <c r="X5" s="56" t="s">
        <v>62</v>
      </c>
      <c r="Y5" s="56" t="s">
        <v>63</v>
      </c>
      <c r="Z5" s="87" t="s">
        <v>82</v>
      </c>
      <c r="AA5" s="85" t="s">
        <v>67</v>
      </c>
      <c r="AB5" s="86" t="s">
        <v>68</v>
      </c>
      <c r="AC5" s="86" t="s">
        <v>61</v>
      </c>
      <c r="AD5" s="86" t="s">
        <v>60</v>
      </c>
      <c r="AE5" s="86" t="s">
        <v>69</v>
      </c>
      <c r="AF5" s="56" t="s">
        <v>62</v>
      </c>
      <c r="AG5" s="56" t="s">
        <v>63</v>
      </c>
      <c r="AH5" s="87" t="s">
        <v>82</v>
      </c>
      <c r="AI5" s="85" t="s">
        <v>67</v>
      </c>
      <c r="AJ5" s="86" t="s">
        <v>68</v>
      </c>
      <c r="AK5" s="86" t="s">
        <v>61</v>
      </c>
      <c r="AL5" s="86" t="s">
        <v>60</v>
      </c>
      <c r="AM5" s="86" t="s">
        <v>69</v>
      </c>
      <c r="AN5" s="56" t="s">
        <v>62</v>
      </c>
      <c r="AO5" s="56" t="s">
        <v>63</v>
      </c>
      <c r="AP5" s="87" t="s">
        <v>82</v>
      </c>
      <c r="AQ5" s="85" t="s">
        <v>67</v>
      </c>
      <c r="AR5" s="86" t="s">
        <v>68</v>
      </c>
      <c r="AS5" s="86" t="s">
        <v>61</v>
      </c>
      <c r="AT5" s="86" t="s">
        <v>60</v>
      </c>
      <c r="AU5" s="86" t="s">
        <v>69</v>
      </c>
      <c r="AV5" s="56" t="s">
        <v>62</v>
      </c>
      <c r="AW5" s="56" t="s">
        <v>63</v>
      </c>
      <c r="AX5" s="87" t="s">
        <v>82</v>
      </c>
      <c r="AY5" s="85" t="s">
        <v>67</v>
      </c>
      <c r="AZ5" s="86" t="s">
        <v>68</v>
      </c>
      <c r="BA5" s="86" t="s">
        <v>61</v>
      </c>
      <c r="BB5" s="86" t="s">
        <v>60</v>
      </c>
      <c r="BC5" s="86" t="s">
        <v>69</v>
      </c>
      <c r="BD5" s="56" t="s">
        <v>62</v>
      </c>
      <c r="BE5" s="56" t="s">
        <v>63</v>
      </c>
      <c r="BF5" s="87" t="s">
        <v>82</v>
      </c>
      <c r="BG5" s="85" t="s">
        <v>67</v>
      </c>
      <c r="BH5" s="86" t="s">
        <v>68</v>
      </c>
      <c r="BI5" s="86" t="s">
        <v>61</v>
      </c>
      <c r="BJ5" s="86" t="s">
        <v>60</v>
      </c>
      <c r="BK5" s="86" t="s">
        <v>69</v>
      </c>
      <c r="BL5" s="56" t="s">
        <v>62</v>
      </c>
      <c r="BM5" s="56" t="s">
        <v>63</v>
      </c>
      <c r="BN5" s="87" t="s">
        <v>82</v>
      </c>
      <c r="BO5" s="85" t="s">
        <v>67</v>
      </c>
      <c r="BP5" s="86" t="s">
        <v>68</v>
      </c>
      <c r="BQ5" s="86" t="s">
        <v>61</v>
      </c>
      <c r="BR5" s="86" t="s">
        <v>60</v>
      </c>
      <c r="BS5" s="86" t="s">
        <v>69</v>
      </c>
      <c r="BT5" s="56" t="s">
        <v>62</v>
      </c>
      <c r="BU5" s="56" t="s">
        <v>63</v>
      </c>
      <c r="BV5" s="87" t="s">
        <v>82</v>
      </c>
    </row>
    <row r="6" spans="1:74">
      <c r="A6" s="364"/>
      <c r="B6" s="20"/>
      <c r="C6" s="71"/>
      <c r="D6" s="72"/>
      <c r="E6" s="72"/>
      <c r="F6" s="72"/>
      <c r="G6" s="72"/>
      <c r="H6" s="72"/>
      <c r="I6" s="72"/>
      <c r="J6" s="73"/>
      <c r="K6" s="71"/>
      <c r="L6" s="72"/>
      <c r="M6" s="72"/>
      <c r="N6" s="72"/>
      <c r="O6" s="72"/>
      <c r="P6" s="72"/>
      <c r="Q6" s="72"/>
      <c r="R6" s="73"/>
      <c r="S6" s="71"/>
      <c r="T6" s="72"/>
      <c r="U6" s="72"/>
      <c r="V6" s="72"/>
      <c r="W6" s="72"/>
      <c r="X6" s="72"/>
      <c r="Y6" s="72"/>
      <c r="Z6" s="73"/>
      <c r="AA6" s="71"/>
      <c r="AB6" s="72"/>
      <c r="AC6" s="72"/>
      <c r="AD6" s="72"/>
      <c r="AE6" s="72"/>
      <c r="AF6" s="72"/>
      <c r="AG6" s="72"/>
      <c r="AH6" s="73"/>
      <c r="AI6" s="71"/>
      <c r="AJ6" s="72"/>
      <c r="AK6" s="72"/>
      <c r="AL6" s="72"/>
      <c r="AM6" s="72"/>
      <c r="AN6" s="72"/>
      <c r="AO6" s="72"/>
      <c r="AP6" s="73"/>
      <c r="AQ6" s="71"/>
      <c r="AR6" s="72"/>
      <c r="AS6" s="72"/>
      <c r="AT6" s="72"/>
      <c r="AU6" s="72"/>
      <c r="AV6" s="72"/>
      <c r="AW6" s="72"/>
      <c r="AX6" s="73"/>
      <c r="AY6" s="71"/>
      <c r="AZ6" s="72"/>
      <c r="BA6" s="72"/>
      <c r="BB6" s="72"/>
      <c r="BC6" s="72"/>
      <c r="BD6" s="72"/>
      <c r="BE6" s="72"/>
      <c r="BF6" s="73"/>
      <c r="BG6" s="71"/>
      <c r="BH6" s="72"/>
      <c r="BI6" s="72"/>
      <c r="BJ6" s="72"/>
      <c r="BK6" s="72"/>
      <c r="BL6" s="72"/>
      <c r="BM6" s="72"/>
      <c r="BN6" s="73"/>
      <c r="BO6" s="71"/>
      <c r="BP6" s="72"/>
      <c r="BQ6" s="72"/>
      <c r="BR6" s="72"/>
      <c r="BS6" s="72"/>
      <c r="BT6" s="72"/>
      <c r="BU6" s="72"/>
      <c r="BV6" s="73"/>
    </row>
    <row r="7" spans="1:74">
      <c r="A7" s="365"/>
      <c r="B7" s="20"/>
      <c r="C7" s="67"/>
      <c r="D7" s="65"/>
      <c r="E7" s="65"/>
      <c r="F7" s="65"/>
      <c r="G7" s="65"/>
      <c r="H7" s="65"/>
      <c r="I7" s="65"/>
      <c r="J7" s="68"/>
      <c r="K7" s="67"/>
      <c r="L7" s="65"/>
      <c r="M7" s="65"/>
      <c r="N7" s="65"/>
      <c r="O7" s="65"/>
      <c r="P7" s="65"/>
      <c r="Q7" s="65"/>
      <c r="R7" s="68"/>
      <c r="S7" s="67"/>
      <c r="T7" s="65"/>
      <c r="U7" s="65"/>
      <c r="V7" s="65"/>
      <c r="W7" s="65"/>
      <c r="X7" s="65"/>
      <c r="Y7" s="65"/>
      <c r="Z7" s="68"/>
      <c r="AA7" s="67"/>
      <c r="AB7" s="65"/>
      <c r="AC7" s="65"/>
      <c r="AD7" s="65"/>
      <c r="AE7" s="65"/>
      <c r="AF7" s="65"/>
      <c r="AG7" s="65"/>
      <c r="AH7" s="68"/>
      <c r="AI7" s="67"/>
      <c r="AJ7" s="65"/>
      <c r="AK7" s="65"/>
      <c r="AL7" s="65"/>
      <c r="AM7" s="65"/>
      <c r="AN7" s="65"/>
      <c r="AO7" s="65"/>
      <c r="AP7" s="68"/>
      <c r="AQ7" s="67"/>
      <c r="AR7" s="65"/>
      <c r="AS7" s="65"/>
      <c r="AT7" s="65"/>
      <c r="AU7" s="65"/>
      <c r="AV7" s="65"/>
      <c r="AW7" s="65"/>
      <c r="AX7" s="68"/>
      <c r="AY7" s="67"/>
      <c r="AZ7" s="65"/>
      <c r="BA7" s="65"/>
      <c r="BB7" s="65"/>
      <c r="BC7" s="65"/>
      <c r="BD7" s="65"/>
      <c r="BE7" s="65"/>
      <c r="BF7" s="68"/>
      <c r="BG7" s="67"/>
      <c r="BH7" s="65"/>
      <c r="BI7" s="65"/>
      <c r="BJ7" s="65"/>
      <c r="BK7" s="65"/>
      <c r="BL7" s="65"/>
      <c r="BM7" s="65"/>
      <c r="BN7" s="68"/>
      <c r="BO7" s="67"/>
      <c r="BP7" s="65"/>
      <c r="BQ7" s="65"/>
      <c r="BR7" s="65"/>
      <c r="BS7" s="65"/>
      <c r="BT7" s="65"/>
      <c r="BU7" s="65"/>
      <c r="BV7" s="68"/>
    </row>
    <row r="8" spans="1:74">
      <c r="A8" s="365"/>
      <c r="B8" s="20"/>
      <c r="C8" s="67"/>
      <c r="D8" s="65"/>
      <c r="E8" s="65"/>
      <c r="F8" s="65"/>
      <c r="G8" s="65"/>
      <c r="H8" s="65"/>
      <c r="I8" s="65"/>
      <c r="J8" s="68"/>
      <c r="K8" s="67"/>
      <c r="L8" s="65"/>
      <c r="M8" s="65"/>
      <c r="N8" s="65"/>
      <c r="O8" s="65"/>
      <c r="P8" s="65"/>
      <c r="Q8" s="65"/>
      <c r="R8" s="68"/>
      <c r="S8" s="67"/>
      <c r="T8" s="65"/>
      <c r="U8" s="65"/>
      <c r="V8" s="65"/>
      <c r="W8" s="65"/>
      <c r="X8" s="65"/>
      <c r="Y8" s="65"/>
      <c r="Z8" s="68"/>
      <c r="AA8" s="67"/>
      <c r="AB8" s="65"/>
      <c r="AC8" s="65"/>
      <c r="AD8" s="65"/>
      <c r="AE8" s="65"/>
      <c r="AF8" s="65"/>
      <c r="AG8" s="65"/>
      <c r="AH8" s="68"/>
      <c r="AI8" s="67"/>
      <c r="AJ8" s="65"/>
      <c r="AK8" s="65"/>
      <c r="AL8" s="65"/>
      <c r="AM8" s="65"/>
      <c r="AN8" s="65"/>
      <c r="AO8" s="65"/>
      <c r="AP8" s="68"/>
      <c r="AQ8" s="67"/>
      <c r="AR8" s="65"/>
      <c r="AS8" s="65"/>
      <c r="AT8" s="65"/>
      <c r="AU8" s="65"/>
      <c r="AV8" s="65"/>
      <c r="AW8" s="65"/>
      <c r="AX8" s="68"/>
      <c r="AY8" s="67"/>
      <c r="AZ8" s="65"/>
      <c r="BA8" s="65"/>
      <c r="BB8" s="65"/>
      <c r="BC8" s="65"/>
      <c r="BD8" s="65"/>
      <c r="BE8" s="65"/>
      <c r="BF8" s="68"/>
      <c r="BG8" s="67"/>
      <c r="BH8" s="65"/>
      <c r="BI8" s="65"/>
      <c r="BJ8" s="65"/>
      <c r="BK8" s="65"/>
      <c r="BL8" s="65"/>
      <c r="BM8" s="65"/>
      <c r="BN8" s="68"/>
      <c r="BO8" s="67"/>
      <c r="BP8" s="65"/>
      <c r="BQ8" s="65"/>
      <c r="BR8" s="65"/>
      <c r="BS8" s="65"/>
      <c r="BT8" s="65"/>
      <c r="BU8" s="65"/>
      <c r="BV8" s="68"/>
    </row>
    <row r="9" spans="1:74">
      <c r="A9" s="365"/>
      <c r="B9" s="21"/>
      <c r="C9" s="67"/>
      <c r="D9" s="65"/>
      <c r="E9" s="65"/>
      <c r="F9" s="65"/>
      <c r="G9" s="65"/>
      <c r="H9" s="65"/>
      <c r="I9" s="65"/>
      <c r="J9" s="68"/>
      <c r="K9" s="67"/>
      <c r="L9" s="65"/>
      <c r="M9" s="65"/>
      <c r="N9" s="65"/>
      <c r="O9" s="65"/>
      <c r="P9" s="65"/>
      <c r="Q9" s="65"/>
      <c r="R9" s="68"/>
      <c r="S9" s="67"/>
      <c r="T9" s="65"/>
      <c r="U9" s="65"/>
      <c r="V9" s="65"/>
      <c r="W9" s="65"/>
      <c r="X9" s="65"/>
      <c r="Y9" s="65"/>
      <c r="Z9" s="68"/>
      <c r="AA9" s="67"/>
      <c r="AB9" s="65"/>
      <c r="AC9" s="65"/>
      <c r="AD9" s="65"/>
      <c r="AE9" s="65"/>
      <c r="AF9" s="65"/>
      <c r="AG9" s="65"/>
      <c r="AH9" s="68"/>
      <c r="AI9" s="67"/>
      <c r="AJ9" s="65"/>
      <c r="AK9" s="65"/>
      <c r="AL9" s="65"/>
      <c r="AM9" s="65"/>
      <c r="AN9" s="65"/>
      <c r="AO9" s="65"/>
      <c r="AP9" s="68"/>
      <c r="AQ9" s="67"/>
      <c r="AR9" s="65"/>
      <c r="AS9" s="65"/>
      <c r="AT9" s="65"/>
      <c r="AU9" s="65"/>
      <c r="AV9" s="65"/>
      <c r="AW9" s="65"/>
      <c r="AX9" s="68"/>
      <c r="AY9" s="67"/>
      <c r="AZ9" s="65"/>
      <c r="BA9" s="65"/>
      <c r="BB9" s="65"/>
      <c r="BC9" s="65"/>
      <c r="BD9" s="65"/>
      <c r="BE9" s="65"/>
      <c r="BF9" s="68"/>
      <c r="BG9" s="67"/>
      <c r="BH9" s="65"/>
      <c r="BI9" s="65"/>
      <c r="BJ9" s="65"/>
      <c r="BK9" s="65"/>
      <c r="BL9" s="65"/>
      <c r="BM9" s="65"/>
      <c r="BN9" s="68"/>
      <c r="BO9" s="67"/>
      <c r="BP9" s="65"/>
      <c r="BQ9" s="65"/>
      <c r="BR9" s="65"/>
      <c r="BS9" s="65"/>
      <c r="BT9" s="65"/>
      <c r="BU9" s="65"/>
      <c r="BV9" s="68"/>
    </row>
    <row r="10" spans="1:74">
      <c r="A10" s="365"/>
      <c r="B10" s="21"/>
      <c r="C10" s="67"/>
      <c r="D10" s="65"/>
      <c r="E10" s="65"/>
      <c r="F10" s="65"/>
      <c r="G10" s="65"/>
      <c r="H10" s="65"/>
      <c r="I10" s="65"/>
      <c r="J10" s="68"/>
      <c r="K10" s="67"/>
      <c r="L10" s="65"/>
      <c r="M10" s="65"/>
      <c r="N10" s="65"/>
      <c r="O10" s="65"/>
      <c r="P10" s="65"/>
      <c r="Q10" s="65"/>
      <c r="R10" s="68"/>
      <c r="S10" s="67"/>
      <c r="T10" s="65"/>
      <c r="U10" s="65"/>
      <c r="V10" s="65"/>
      <c r="W10" s="65"/>
      <c r="X10" s="65"/>
      <c r="Y10" s="65"/>
      <c r="Z10" s="68"/>
      <c r="AA10" s="67"/>
      <c r="AB10" s="65"/>
      <c r="AC10" s="65"/>
      <c r="AD10" s="65"/>
      <c r="AE10" s="65"/>
      <c r="AF10" s="65"/>
      <c r="AG10" s="65"/>
      <c r="AH10" s="68"/>
      <c r="AI10" s="67"/>
      <c r="AJ10" s="65"/>
      <c r="AK10" s="65"/>
      <c r="AL10" s="65"/>
      <c r="AM10" s="65"/>
      <c r="AN10" s="65"/>
      <c r="AO10" s="65"/>
      <c r="AP10" s="68"/>
      <c r="AQ10" s="67"/>
      <c r="AR10" s="65"/>
      <c r="AS10" s="65"/>
      <c r="AT10" s="65"/>
      <c r="AU10" s="65"/>
      <c r="AV10" s="65"/>
      <c r="AW10" s="65"/>
      <c r="AX10" s="68"/>
      <c r="AY10" s="67"/>
      <c r="AZ10" s="65"/>
      <c r="BA10" s="65"/>
      <c r="BB10" s="65"/>
      <c r="BC10" s="65"/>
      <c r="BD10" s="65"/>
      <c r="BE10" s="65"/>
      <c r="BF10" s="68"/>
      <c r="BG10" s="67"/>
      <c r="BH10" s="65"/>
      <c r="BI10" s="65"/>
      <c r="BJ10" s="65"/>
      <c r="BK10" s="65"/>
      <c r="BL10" s="65"/>
      <c r="BM10" s="65"/>
      <c r="BN10" s="68"/>
      <c r="BO10" s="67"/>
      <c r="BP10" s="65"/>
      <c r="BQ10" s="65"/>
      <c r="BR10" s="65"/>
      <c r="BS10" s="65"/>
      <c r="BT10" s="65"/>
      <c r="BU10" s="65"/>
      <c r="BV10" s="68"/>
    </row>
    <row r="11" spans="1:74">
      <c r="A11" s="366"/>
      <c r="B11" s="63" t="s">
        <v>65</v>
      </c>
      <c r="C11" s="67">
        <f>SUM(C6:C10)</f>
        <v>0</v>
      </c>
      <c r="D11" s="65">
        <f>SUM(D6:D10)</f>
        <v>0</v>
      </c>
      <c r="E11" s="65" t="e">
        <f>+AVERAGE(E6:E10)</f>
        <v>#DIV/0!</v>
      </c>
      <c r="F11" s="65" t="e">
        <f t="shared" ref="F11:G11" si="0">+AVERAGE(F6:F10)</f>
        <v>#DIV/0!</v>
      </c>
      <c r="G11" s="65" t="e">
        <f t="shared" si="0"/>
        <v>#DIV/0!</v>
      </c>
      <c r="H11" s="65">
        <f t="shared" ref="H11:I11" si="1">SUM(H6:H10)</f>
        <v>0</v>
      </c>
      <c r="I11" s="65">
        <f t="shared" si="1"/>
        <v>0</v>
      </c>
      <c r="J11" s="68" t="e">
        <f t="shared" ref="J11" si="2">+AVERAGE(J6:J10)</f>
        <v>#DIV/0!</v>
      </c>
      <c r="K11" s="67">
        <f>SUM(K6:K10)</f>
        <v>0</v>
      </c>
      <c r="L11" s="65">
        <f>SUM(L6:L10)</f>
        <v>0</v>
      </c>
      <c r="M11" s="65" t="e">
        <f>+AVERAGE(M6:M10)</f>
        <v>#DIV/0!</v>
      </c>
      <c r="N11" s="65" t="e">
        <f t="shared" ref="N11" si="3">+AVERAGE(N6:N10)</f>
        <v>#DIV/0!</v>
      </c>
      <c r="O11" s="65" t="e">
        <f t="shared" ref="O11" si="4">+AVERAGE(O6:O10)</f>
        <v>#DIV/0!</v>
      </c>
      <c r="P11" s="65">
        <f t="shared" ref="P11" si="5">SUM(P6:P10)</f>
        <v>0</v>
      </c>
      <c r="Q11" s="65">
        <f t="shared" ref="Q11" si="6">SUM(Q6:Q10)</f>
        <v>0</v>
      </c>
      <c r="R11" s="68" t="e">
        <f t="shared" ref="R11" si="7">+AVERAGE(R6:R10)</f>
        <v>#DIV/0!</v>
      </c>
      <c r="S11" s="67">
        <f>SUM(S6:S10)</f>
        <v>0</v>
      </c>
      <c r="T11" s="65">
        <f>SUM(T6:T10)</f>
        <v>0</v>
      </c>
      <c r="U11" s="65" t="e">
        <f>+AVERAGE(U6:U10)</f>
        <v>#DIV/0!</v>
      </c>
      <c r="V11" s="65" t="e">
        <f t="shared" ref="V11" si="8">+AVERAGE(V6:V10)</f>
        <v>#DIV/0!</v>
      </c>
      <c r="W11" s="65" t="e">
        <f t="shared" ref="W11" si="9">+AVERAGE(W6:W10)</f>
        <v>#DIV/0!</v>
      </c>
      <c r="X11" s="65">
        <f t="shared" ref="X11" si="10">SUM(X6:X10)</f>
        <v>0</v>
      </c>
      <c r="Y11" s="65">
        <f t="shared" ref="Y11" si="11">SUM(Y6:Y10)</f>
        <v>0</v>
      </c>
      <c r="Z11" s="68" t="e">
        <f t="shared" ref="Z11" si="12">+AVERAGE(Z6:Z10)</f>
        <v>#DIV/0!</v>
      </c>
      <c r="AA11" s="67">
        <f>SUM(AA6:AA10)</f>
        <v>0</v>
      </c>
      <c r="AB11" s="65">
        <f>SUM(AB6:AB10)</f>
        <v>0</v>
      </c>
      <c r="AC11" s="65" t="e">
        <f>+AVERAGE(AC6:AC10)</f>
        <v>#DIV/0!</v>
      </c>
      <c r="AD11" s="65" t="e">
        <f t="shared" ref="AD11" si="13">+AVERAGE(AD6:AD10)</f>
        <v>#DIV/0!</v>
      </c>
      <c r="AE11" s="65" t="e">
        <f t="shared" ref="AE11" si="14">+AVERAGE(AE6:AE10)</f>
        <v>#DIV/0!</v>
      </c>
      <c r="AF11" s="65">
        <f t="shared" ref="AF11" si="15">SUM(AF6:AF10)</f>
        <v>0</v>
      </c>
      <c r="AG11" s="65">
        <f t="shared" ref="AG11" si="16">SUM(AG6:AG10)</f>
        <v>0</v>
      </c>
      <c r="AH11" s="68" t="e">
        <f t="shared" ref="AH11" si="17">+AVERAGE(AH6:AH10)</f>
        <v>#DIV/0!</v>
      </c>
      <c r="AI11" s="67">
        <f>SUM(AI6:AI10)</f>
        <v>0</v>
      </c>
      <c r="AJ11" s="65">
        <f>SUM(AJ6:AJ10)</f>
        <v>0</v>
      </c>
      <c r="AK11" s="65" t="e">
        <f>+AVERAGE(AK6:AK10)</f>
        <v>#DIV/0!</v>
      </c>
      <c r="AL11" s="65" t="e">
        <f t="shared" ref="AL11" si="18">+AVERAGE(AL6:AL10)</f>
        <v>#DIV/0!</v>
      </c>
      <c r="AM11" s="65" t="e">
        <f t="shared" ref="AM11" si="19">+AVERAGE(AM6:AM10)</f>
        <v>#DIV/0!</v>
      </c>
      <c r="AN11" s="65">
        <f t="shared" ref="AN11" si="20">SUM(AN6:AN10)</f>
        <v>0</v>
      </c>
      <c r="AO11" s="65">
        <f t="shared" ref="AO11" si="21">SUM(AO6:AO10)</f>
        <v>0</v>
      </c>
      <c r="AP11" s="68" t="e">
        <f t="shared" ref="AP11" si="22">+AVERAGE(AP6:AP10)</f>
        <v>#DIV/0!</v>
      </c>
      <c r="AQ11" s="67">
        <f>SUM(AQ6:AQ10)</f>
        <v>0</v>
      </c>
      <c r="AR11" s="65">
        <f>SUM(AR6:AR10)</f>
        <v>0</v>
      </c>
      <c r="AS11" s="65" t="e">
        <f>+AVERAGE(AS6:AS10)</f>
        <v>#DIV/0!</v>
      </c>
      <c r="AT11" s="65" t="e">
        <f t="shared" ref="AT11:AU11" si="23">+AVERAGE(AT6:AT10)</f>
        <v>#DIV/0!</v>
      </c>
      <c r="AU11" s="65" t="e">
        <f t="shared" si="23"/>
        <v>#DIV/0!</v>
      </c>
      <c r="AV11" s="65">
        <f t="shared" ref="AV11" si="24">SUM(AV6:AV10)</f>
        <v>0</v>
      </c>
      <c r="AW11" s="65">
        <f t="shared" ref="AW11" si="25">SUM(AW6:AW10)</f>
        <v>0</v>
      </c>
      <c r="AX11" s="68" t="e">
        <f t="shared" ref="AX11" si="26">+AVERAGE(AX6:AX10)</f>
        <v>#DIV/0!</v>
      </c>
      <c r="AY11" s="67">
        <f>SUM(AY6:AY10)</f>
        <v>0</v>
      </c>
      <c r="AZ11" s="65">
        <f>SUM(AZ6:AZ10)</f>
        <v>0</v>
      </c>
      <c r="BA11" s="65" t="e">
        <f>+AVERAGE(BA6:BA10)</f>
        <v>#DIV/0!</v>
      </c>
      <c r="BB11" s="65" t="e">
        <f t="shared" ref="BB11:BC11" si="27">+AVERAGE(BB6:BB10)</f>
        <v>#DIV/0!</v>
      </c>
      <c r="BC11" s="65" t="e">
        <f t="shared" si="27"/>
        <v>#DIV/0!</v>
      </c>
      <c r="BD11" s="65">
        <f t="shared" ref="BD11" si="28">SUM(BD6:BD10)</f>
        <v>0</v>
      </c>
      <c r="BE11" s="65">
        <f t="shared" ref="BE11" si="29">SUM(BE6:BE10)</f>
        <v>0</v>
      </c>
      <c r="BF11" s="68" t="e">
        <f t="shared" ref="BF11" si="30">+AVERAGE(BF6:BF10)</f>
        <v>#DIV/0!</v>
      </c>
      <c r="BG11" s="67">
        <f>SUM(BG6:BG10)</f>
        <v>0</v>
      </c>
      <c r="BH11" s="65">
        <f>SUM(BH6:BH10)</f>
        <v>0</v>
      </c>
      <c r="BI11" s="65" t="e">
        <f>+AVERAGE(BI6:BI10)</f>
        <v>#DIV/0!</v>
      </c>
      <c r="BJ11" s="65" t="e">
        <f t="shared" ref="BJ11:BK11" si="31">+AVERAGE(BJ6:BJ10)</f>
        <v>#DIV/0!</v>
      </c>
      <c r="BK11" s="65" t="e">
        <f t="shared" si="31"/>
        <v>#DIV/0!</v>
      </c>
      <c r="BL11" s="65">
        <f t="shared" ref="BL11" si="32">SUM(BL6:BL10)</f>
        <v>0</v>
      </c>
      <c r="BM11" s="65">
        <f t="shared" ref="BM11" si="33">SUM(BM6:BM10)</f>
        <v>0</v>
      </c>
      <c r="BN11" s="68" t="e">
        <f t="shared" ref="BN11" si="34">+AVERAGE(BN6:BN10)</f>
        <v>#DIV/0!</v>
      </c>
      <c r="BO11" s="67">
        <f>SUM(BO6:BO10)</f>
        <v>0</v>
      </c>
      <c r="BP11" s="65">
        <f>SUM(BP6:BP10)</f>
        <v>0</v>
      </c>
      <c r="BQ11" s="65" t="e">
        <f>+AVERAGE(BQ6:BQ10)</f>
        <v>#DIV/0!</v>
      </c>
      <c r="BR11" s="65" t="e">
        <f t="shared" ref="BR11:BS11" si="35">+AVERAGE(BR6:BR10)</f>
        <v>#DIV/0!</v>
      </c>
      <c r="BS11" s="65" t="e">
        <f t="shared" si="35"/>
        <v>#DIV/0!</v>
      </c>
      <c r="BT11" s="65">
        <f t="shared" ref="BT11" si="36">SUM(BT6:BT10)</f>
        <v>0</v>
      </c>
      <c r="BU11" s="65">
        <f t="shared" ref="BU11" si="37">SUM(BU6:BU10)</f>
        <v>0</v>
      </c>
      <c r="BV11" s="68" t="e">
        <f t="shared" ref="BV11" si="38">+AVERAGE(BV6:BV10)</f>
        <v>#DIV/0!</v>
      </c>
    </row>
    <row r="12" spans="1:74">
      <c r="A12" s="367"/>
      <c r="B12" s="21"/>
      <c r="C12" s="67"/>
      <c r="D12" s="65"/>
      <c r="E12" s="65"/>
      <c r="F12" s="65"/>
      <c r="G12" s="65"/>
      <c r="H12" s="65"/>
      <c r="I12" s="65"/>
      <c r="J12" s="68"/>
      <c r="K12" s="67"/>
      <c r="L12" s="65"/>
      <c r="M12" s="65"/>
      <c r="N12" s="65"/>
      <c r="O12" s="65"/>
      <c r="P12" s="65"/>
      <c r="Q12" s="65"/>
      <c r="R12" s="68"/>
      <c r="S12" s="67"/>
      <c r="T12" s="65"/>
      <c r="U12" s="65"/>
      <c r="V12" s="65"/>
      <c r="W12" s="65"/>
      <c r="X12" s="65"/>
      <c r="Y12" s="65"/>
      <c r="Z12" s="68"/>
      <c r="AA12" s="67"/>
      <c r="AB12" s="65"/>
      <c r="AC12" s="65"/>
      <c r="AD12" s="65"/>
      <c r="AE12" s="65"/>
      <c r="AF12" s="65"/>
      <c r="AG12" s="65"/>
      <c r="AH12" s="68"/>
      <c r="AI12" s="67"/>
      <c r="AJ12" s="65"/>
      <c r="AK12" s="65"/>
      <c r="AL12" s="65"/>
      <c r="AM12" s="65"/>
      <c r="AN12" s="65"/>
      <c r="AO12" s="65"/>
      <c r="AP12" s="68"/>
      <c r="AQ12" s="67"/>
      <c r="AR12" s="65"/>
      <c r="AS12" s="65"/>
      <c r="AT12" s="65"/>
      <c r="AU12" s="65"/>
      <c r="AV12" s="65"/>
      <c r="AW12" s="65"/>
      <c r="AX12" s="68"/>
      <c r="AY12" s="67"/>
      <c r="AZ12" s="65"/>
      <c r="BA12" s="65"/>
      <c r="BB12" s="65"/>
      <c r="BC12" s="65"/>
      <c r="BD12" s="65"/>
      <c r="BE12" s="65"/>
      <c r="BF12" s="68"/>
      <c r="BG12" s="67"/>
      <c r="BH12" s="65"/>
      <c r="BI12" s="65"/>
      <c r="BJ12" s="65"/>
      <c r="BK12" s="65"/>
      <c r="BL12" s="65"/>
      <c r="BM12" s="65"/>
      <c r="BN12" s="68"/>
      <c r="BO12" s="67"/>
      <c r="BP12" s="65"/>
      <c r="BQ12" s="65"/>
      <c r="BR12" s="65"/>
      <c r="BS12" s="65"/>
      <c r="BT12" s="65"/>
      <c r="BU12" s="65"/>
      <c r="BV12" s="68"/>
    </row>
    <row r="13" spans="1:74">
      <c r="A13" s="365"/>
      <c r="B13" s="21"/>
      <c r="C13" s="67"/>
      <c r="D13" s="65"/>
      <c r="E13" s="65"/>
      <c r="F13" s="65"/>
      <c r="G13" s="65"/>
      <c r="H13" s="65"/>
      <c r="I13" s="65"/>
      <c r="J13" s="68"/>
      <c r="K13" s="67"/>
      <c r="L13" s="65"/>
      <c r="M13" s="65"/>
      <c r="N13" s="65"/>
      <c r="O13" s="65"/>
      <c r="P13" s="65"/>
      <c r="Q13" s="65"/>
      <c r="R13" s="68"/>
      <c r="S13" s="67"/>
      <c r="T13" s="65"/>
      <c r="U13" s="65"/>
      <c r="V13" s="65"/>
      <c r="W13" s="65"/>
      <c r="X13" s="65"/>
      <c r="Y13" s="65"/>
      <c r="Z13" s="68"/>
      <c r="AA13" s="67"/>
      <c r="AB13" s="65"/>
      <c r="AC13" s="65"/>
      <c r="AD13" s="65"/>
      <c r="AE13" s="65"/>
      <c r="AF13" s="65"/>
      <c r="AG13" s="65"/>
      <c r="AH13" s="68"/>
      <c r="AI13" s="67"/>
      <c r="AJ13" s="65"/>
      <c r="AK13" s="65"/>
      <c r="AL13" s="65"/>
      <c r="AM13" s="65"/>
      <c r="AN13" s="65"/>
      <c r="AO13" s="65"/>
      <c r="AP13" s="68"/>
      <c r="AQ13" s="67"/>
      <c r="AR13" s="65"/>
      <c r="AS13" s="65"/>
      <c r="AT13" s="65"/>
      <c r="AU13" s="65"/>
      <c r="AV13" s="65"/>
      <c r="AW13" s="65"/>
      <c r="AX13" s="68"/>
      <c r="AY13" s="67"/>
      <c r="AZ13" s="65"/>
      <c r="BA13" s="65"/>
      <c r="BB13" s="65"/>
      <c r="BC13" s="65"/>
      <c r="BD13" s="65"/>
      <c r="BE13" s="65"/>
      <c r="BF13" s="68"/>
      <c r="BG13" s="67"/>
      <c r="BH13" s="65"/>
      <c r="BI13" s="65"/>
      <c r="BJ13" s="65"/>
      <c r="BK13" s="65"/>
      <c r="BL13" s="65"/>
      <c r="BM13" s="65"/>
      <c r="BN13" s="68"/>
      <c r="BO13" s="67"/>
      <c r="BP13" s="65"/>
      <c r="BQ13" s="65"/>
      <c r="BR13" s="65"/>
      <c r="BS13" s="65"/>
      <c r="BT13" s="65"/>
      <c r="BU13" s="65"/>
      <c r="BV13" s="68"/>
    </row>
    <row r="14" spans="1:74">
      <c r="A14" s="365"/>
      <c r="B14" s="21"/>
      <c r="C14" s="67"/>
      <c r="D14" s="65"/>
      <c r="E14" s="65"/>
      <c r="F14" s="65"/>
      <c r="G14" s="65"/>
      <c r="H14" s="65"/>
      <c r="I14" s="65"/>
      <c r="J14" s="68"/>
      <c r="K14" s="67"/>
      <c r="L14" s="65"/>
      <c r="M14" s="65"/>
      <c r="N14" s="65"/>
      <c r="O14" s="65"/>
      <c r="P14" s="65"/>
      <c r="Q14" s="65"/>
      <c r="R14" s="68"/>
      <c r="S14" s="67"/>
      <c r="T14" s="65"/>
      <c r="U14" s="65"/>
      <c r="V14" s="65"/>
      <c r="W14" s="65"/>
      <c r="X14" s="65"/>
      <c r="Y14" s="65"/>
      <c r="Z14" s="68"/>
      <c r="AA14" s="67"/>
      <c r="AB14" s="65"/>
      <c r="AC14" s="65"/>
      <c r="AD14" s="65"/>
      <c r="AE14" s="65"/>
      <c r="AF14" s="65"/>
      <c r="AG14" s="65"/>
      <c r="AH14" s="68"/>
      <c r="AI14" s="67"/>
      <c r="AJ14" s="65"/>
      <c r="AK14" s="65"/>
      <c r="AL14" s="65"/>
      <c r="AM14" s="65"/>
      <c r="AN14" s="65"/>
      <c r="AO14" s="65"/>
      <c r="AP14" s="68"/>
      <c r="AQ14" s="67"/>
      <c r="AR14" s="65"/>
      <c r="AS14" s="65"/>
      <c r="AT14" s="65"/>
      <c r="AU14" s="65"/>
      <c r="AV14" s="65"/>
      <c r="AW14" s="65"/>
      <c r="AX14" s="68"/>
      <c r="AY14" s="67"/>
      <c r="AZ14" s="65"/>
      <c r="BA14" s="65"/>
      <c r="BB14" s="65"/>
      <c r="BC14" s="65"/>
      <c r="BD14" s="65"/>
      <c r="BE14" s="65"/>
      <c r="BF14" s="68"/>
      <c r="BG14" s="67"/>
      <c r="BH14" s="65"/>
      <c r="BI14" s="65"/>
      <c r="BJ14" s="65"/>
      <c r="BK14" s="65"/>
      <c r="BL14" s="65"/>
      <c r="BM14" s="65"/>
      <c r="BN14" s="68"/>
      <c r="BO14" s="67"/>
      <c r="BP14" s="65"/>
      <c r="BQ14" s="65"/>
      <c r="BR14" s="65"/>
      <c r="BS14" s="65"/>
      <c r="BT14" s="65"/>
      <c r="BU14" s="65"/>
      <c r="BV14" s="68"/>
    </row>
    <row r="15" spans="1:74">
      <c r="A15" s="365"/>
      <c r="B15" s="21"/>
      <c r="C15" s="67"/>
      <c r="D15" s="65"/>
      <c r="E15" s="65"/>
      <c r="F15" s="65"/>
      <c r="G15" s="65"/>
      <c r="H15" s="65"/>
      <c r="I15" s="65"/>
      <c r="J15" s="68"/>
      <c r="K15" s="67"/>
      <c r="L15" s="65"/>
      <c r="M15" s="65"/>
      <c r="N15" s="65"/>
      <c r="O15" s="65"/>
      <c r="P15" s="65"/>
      <c r="Q15" s="65"/>
      <c r="R15" s="68"/>
      <c r="S15" s="67"/>
      <c r="T15" s="65"/>
      <c r="U15" s="65"/>
      <c r="V15" s="65"/>
      <c r="W15" s="65"/>
      <c r="X15" s="65"/>
      <c r="Y15" s="65"/>
      <c r="Z15" s="68"/>
      <c r="AA15" s="67"/>
      <c r="AB15" s="65"/>
      <c r="AC15" s="65"/>
      <c r="AD15" s="65"/>
      <c r="AE15" s="65"/>
      <c r="AF15" s="65"/>
      <c r="AG15" s="65"/>
      <c r="AH15" s="68"/>
      <c r="AI15" s="67"/>
      <c r="AJ15" s="65"/>
      <c r="AK15" s="65"/>
      <c r="AL15" s="65"/>
      <c r="AM15" s="65"/>
      <c r="AN15" s="65"/>
      <c r="AO15" s="65"/>
      <c r="AP15" s="68"/>
      <c r="AQ15" s="67"/>
      <c r="AR15" s="65"/>
      <c r="AS15" s="65"/>
      <c r="AT15" s="65"/>
      <c r="AU15" s="65"/>
      <c r="AV15" s="65"/>
      <c r="AW15" s="65"/>
      <c r="AX15" s="68"/>
      <c r="AY15" s="67"/>
      <c r="AZ15" s="65"/>
      <c r="BA15" s="65"/>
      <c r="BB15" s="65"/>
      <c r="BC15" s="65"/>
      <c r="BD15" s="65"/>
      <c r="BE15" s="65"/>
      <c r="BF15" s="68"/>
      <c r="BG15" s="67"/>
      <c r="BH15" s="65"/>
      <c r="BI15" s="65"/>
      <c r="BJ15" s="65"/>
      <c r="BK15" s="65"/>
      <c r="BL15" s="65"/>
      <c r="BM15" s="65"/>
      <c r="BN15" s="68"/>
      <c r="BO15" s="67"/>
      <c r="BP15" s="65"/>
      <c r="BQ15" s="65"/>
      <c r="BR15" s="65"/>
      <c r="BS15" s="65"/>
      <c r="BT15" s="65"/>
      <c r="BU15" s="65"/>
      <c r="BV15" s="68"/>
    </row>
    <row r="16" spans="1:74">
      <c r="A16" s="365"/>
      <c r="B16" s="21"/>
      <c r="C16" s="67"/>
      <c r="D16" s="65"/>
      <c r="E16" s="65"/>
      <c r="F16" s="65"/>
      <c r="G16" s="65"/>
      <c r="H16" s="65"/>
      <c r="I16" s="65"/>
      <c r="J16" s="68"/>
      <c r="K16" s="67"/>
      <c r="L16" s="65"/>
      <c r="M16" s="65"/>
      <c r="N16" s="65"/>
      <c r="O16" s="65"/>
      <c r="P16" s="65"/>
      <c r="Q16" s="65"/>
      <c r="R16" s="68"/>
      <c r="S16" s="67"/>
      <c r="T16" s="65"/>
      <c r="U16" s="65"/>
      <c r="V16" s="65"/>
      <c r="W16" s="65"/>
      <c r="X16" s="65"/>
      <c r="Y16" s="65"/>
      <c r="Z16" s="68"/>
      <c r="AA16" s="67"/>
      <c r="AB16" s="65"/>
      <c r="AC16" s="65"/>
      <c r="AD16" s="65"/>
      <c r="AE16" s="65"/>
      <c r="AF16" s="65"/>
      <c r="AG16" s="65"/>
      <c r="AH16" s="68"/>
      <c r="AI16" s="67"/>
      <c r="AJ16" s="65"/>
      <c r="AK16" s="65"/>
      <c r="AL16" s="65"/>
      <c r="AM16" s="65"/>
      <c r="AN16" s="65"/>
      <c r="AO16" s="65"/>
      <c r="AP16" s="68"/>
      <c r="AQ16" s="67"/>
      <c r="AR16" s="65"/>
      <c r="AS16" s="65"/>
      <c r="AT16" s="65"/>
      <c r="AU16" s="65"/>
      <c r="AV16" s="65"/>
      <c r="AW16" s="65"/>
      <c r="AX16" s="68"/>
      <c r="AY16" s="67"/>
      <c r="AZ16" s="65"/>
      <c r="BA16" s="65"/>
      <c r="BB16" s="65"/>
      <c r="BC16" s="65"/>
      <c r="BD16" s="65"/>
      <c r="BE16" s="65"/>
      <c r="BF16" s="68"/>
      <c r="BG16" s="67"/>
      <c r="BH16" s="65"/>
      <c r="BI16" s="65"/>
      <c r="BJ16" s="65"/>
      <c r="BK16" s="65"/>
      <c r="BL16" s="65"/>
      <c r="BM16" s="65"/>
      <c r="BN16" s="68"/>
      <c r="BO16" s="67"/>
      <c r="BP16" s="65"/>
      <c r="BQ16" s="65"/>
      <c r="BR16" s="65"/>
      <c r="BS16" s="65"/>
      <c r="BT16" s="65"/>
      <c r="BU16" s="65"/>
      <c r="BV16" s="68"/>
    </row>
    <row r="17" spans="1:182">
      <c r="A17" s="366"/>
      <c r="B17" s="63" t="s">
        <v>65</v>
      </c>
      <c r="C17" s="67">
        <f>SUM(C12:C16)</f>
        <v>0</v>
      </c>
      <c r="D17" s="65">
        <f>SUM(D12:D16)</f>
        <v>0</v>
      </c>
      <c r="E17" s="65" t="e">
        <f>+AVERAGE(E12:E16)</f>
        <v>#DIV/0!</v>
      </c>
      <c r="F17" s="65" t="e">
        <f>+AVERAGE(F12:F16)</f>
        <v>#DIV/0!</v>
      </c>
      <c r="G17" s="65" t="e">
        <f t="shared" ref="G17" si="39">+AVERAGE(G12:G16)</f>
        <v>#DIV/0!</v>
      </c>
      <c r="H17" s="65">
        <f t="shared" ref="H17" si="40">SUM(H12:H16)</f>
        <v>0</v>
      </c>
      <c r="I17" s="65">
        <f t="shared" ref="I17" si="41">SUM(I12:I16)</f>
        <v>0</v>
      </c>
      <c r="J17" s="68" t="e">
        <f t="shared" ref="J17" si="42">+AVERAGE(J12:J16)</f>
        <v>#DIV/0!</v>
      </c>
      <c r="K17" s="67">
        <f>SUM(K12:K16)</f>
        <v>0</v>
      </c>
      <c r="L17" s="65">
        <f>SUM(L12:L16)</f>
        <v>0</v>
      </c>
      <c r="M17" s="65" t="e">
        <f>+AVERAGE(M12:M16)</f>
        <v>#DIV/0!</v>
      </c>
      <c r="N17" s="65" t="e">
        <f>+AVERAGE(N12:N16)</f>
        <v>#DIV/0!</v>
      </c>
      <c r="O17" s="65" t="e">
        <f t="shared" ref="O17" si="43">+AVERAGE(O12:O16)</f>
        <v>#DIV/0!</v>
      </c>
      <c r="P17" s="65">
        <f t="shared" ref="P17" si="44">SUM(P12:P16)</f>
        <v>0</v>
      </c>
      <c r="Q17" s="65">
        <f t="shared" ref="Q17" si="45">SUM(Q12:Q16)</f>
        <v>0</v>
      </c>
      <c r="R17" s="68" t="e">
        <f t="shared" ref="R17" si="46">+AVERAGE(R12:R16)</f>
        <v>#DIV/0!</v>
      </c>
      <c r="S17" s="67">
        <f>SUM(S12:S16)</f>
        <v>0</v>
      </c>
      <c r="T17" s="65">
        <f>SUM(T12:T16)</f>
        <v>0</v>
      </c>
      <c r="U17" s="65" t="e">
        <f>+AVERAGE(U12:U16)</f>
        <v>#DIV/0!</v>
      </c>
      <c r="V17" s="65" t="e">
        <f>+AVERAGE(V12:V16)</f>
        <v>#DIV/0!</v>
      </c>
      <c r="W17" s="65" t="e">
        <f t="shared" ref="W17" si="47">+AVERAGE(W12:W16)</f>
        <v>#DIV/0!</v>
      </c>
      <c r="X17" s="65">
        <f t="shared" ref="X17" si="48">SUM(X12:X16)</f>
        <v>0</v>
      </c>
      <c r="Y17" s="65">
        <f t="shared" ref="Y17" si="49">SUM(Y12:Y16)</f>
        <v>0</v>
      </c>
      <c r="Z17" s="68" t="e">
        <f t="shared" ref="Z17" si="50">+AVERAGE(Z12:Z16)</f>
        <v>#DIV/0!</v>
      </c>
      <c r="AA17" s="67">
        <f>SUM(AA12:AA16)</f>
        <v>0</v>
      </c>
      <c r="AB17" s="65">
        <f>SUM(AB12:AB16)</f>
        <v>0</v>
      </c>
      <c r="AC17" s="65" t="e">
        <f>+AVERAGE(AC12:AC16)</f>
        <v>#DIV/0!</v>
      </c>
      <c r="AD17" s="65" t="e">
        <f>+AVERAGE(AD12:AD16)</f>
        <v>#DIV/0!</v>
      </c>
      <c r="AE17" s="65" t="e">
        <f t="shared" ref="AE17" si="51">+AVERAGE(AE12:AE16)</f>
        <v>#DIV/0!</v>
      </c>
      <c r="AF17" s="65">
        <f t="shared" ref="AF17" si="52">SUM(AF12:AF16)</f>
        <v>0</v>
      </c>
      <c r="AG17" s="65">
        <f t="shared" ref="AG17" si="53">SUM(AG12:AG16)</f>
        <v>0</v>
      </c>
      <c r="AH17" s="68" t="e">
        <f t="shared" ref="AH17" si="54">+AVERAGE(AH12:AH16)</f>
        <v>#DIV/0!</v>
      </c>
      <c r="AI17" s="67">
        <f>SUM(AI12:AI16)</f>
        <v>0</v>
      </c>
      <c r="AJ17" s="65">
        <f>SUM(AJ12:AJ16)</f>
        <v>0</v>
      </c>
      <c r="AK17" s="65" t="e">
        <f>+AVERAGE(AK12:AK16)</f>
        <v>#DIV/0!</v>
      </c>
      <c r="AL17" s="65" t="e">
        <f>+AVERAGE(AL12:AL16)</f>
        <v>#DIV/0!</v>
      </c>
      <c r="AM17" s="65" t="e">
        <f t="shared" ref="AM17" si="55">+AVERAGE(AM12:AM16)</f>
        <v>#DIV/0!</v>
      </c>
      <c r="AN17" s="65">
        <f t="shared" ref="AN17" si="56">SUM(AN12:AN16)</f>
        <v>0</v>
      </c>
      <c r="AO17" s="65">
        <f t="shared" ref="AO17" si="57">SUM(AO12:AO16)</f>
        <v>0</v>
      </c>
      <c r="AP17" s="68" t="e">
        <f t="shared" ref="AP17" si="58">+AVERAGE(AP12:AP16)</f>
        <v>#DIV/0!</v>
      </c>
      <c r="AQ17" s="67">
        <f>SUM(AQ12:AQ16)</f>
        <v>0</v>
      </c>
      <c r="AR17" s="65">
        <f>SUM(AR12:AR16)</f>
        <v>0</v>
      </c>
      <c r="AS17" s="65" t="e">
        <f>+AVERAGE(AS12:AS16)</f>
        <v>#DIV/0!</v>
      </c>
      <c r="AT17" s="65" t="e">
        <f>+AVERAGE(AT12:AT16)</f>
        <v>#DIV/0!</v>
      </c>
      <c r="AU17" s="65" t="e">
        <f t="shared" ref="AU17" si="59">+AVERAGE(AU12:AU16)</f>
        <v>#DIV/0!</v>
      </c>
      <c r="AV17" s="65">
        <f t="shared" ref="AV17" si="60">SUM(AV12:AV16)</f>
        <v>0</v>
      </c>
      <c r="AW17" s="65">
        <f t="shared" ref="AW17" si="61">SUM(AW12:AW16)</f>
        <v>0</v>
      </c>
      <c r="AX17" s="68" t="e">
        <f t="shared" ref="AX17" si="62">+AVERAGE(AX12:AX16)</f>
        <v>#DIV/0!</v>
      </c>
      <c r="AY17" s="67">
        <f>SUM(AY12:AY16)</f>
        <v>0</v>
      </c>
      <c r="AZ17" s="65">
        <f>SUM(AZ12:AZ16)</f>
        <v>0</v>
      </c>
      <c r="BA17" s="65" t="e">
        <f>+AVERAGE(BA12:BA16)</f>
        <v>#DIV/0!</v>
      </c>
      <c r="BB17" s="65" t="e">
        <f>+AVERAGE(BB12:BB16)</f>
        <v>#DIV/0!</v>
      </c>
      <c r="BC17" s="65" t="e">
        <f t="shared" ref="BC17" si="63">+AVERAGE(BC12:BC16)</f>
        <v>#DIV/0!</v>
      </c>
      <c r="BD17" s="65">
        <f t="shared" ref="BD17" si="64">SUM(BD12:BD16)</f>
        <v>0</v>
      </c>
      <c r="BE17" s="65">
        <f t="shared" ref="BE17" si="65">SUM(BE12:BE16)</f>
        <v>0</v>
      </c>
      <c r="BF17" s="68" t="e">
        <f t="shared" ref="BF17" si="66">+AVERAGE(BF12:BF16)</f>
        <v>#DIV/0!</v>
      </c>
      <c r="BG17" s="67">
        <f>SUM(BG12:BG16)</f>
        <v>0</v>
      </c>
      <c r="BH17" s="65">
        <f>SUM(BH12:BH16)</f>
        <v>0</v>
      </c>
      <c r="BI17" s="65" t="e">
        <f>+AVERAGE(BI12:BI16)</f>
        <v>#DIV/0!</v>
      </c>
      <c r="BJ17" s="65" t="e">
        <f>+AVERAGE(BJ12:BJ16)</f>
        <v>#DIV/0!</v>
      </c>
      <c r="BK17" s="65" t="e">
        <f t="shared" ref="BK17" si="67">+AVERAGE(BK12:BK16)</f>
        <v>#DIV/0!</v>
      </c>
      <c r="BL17" s="65">
        <f t="shared" ref="BL17" si="68">SUM(BL12:BL16)</f>
        <v>0</v>
      </c>
      <c r="BM17" s="65">
        <f t="shared" ref="BM17" si="69">SUM(BM12:BM16)</f>
        <v>0</v>
      </c>
      <c r="BN17" s="68" t="e">
        <f t="shared" ref="BN17" si="70">+AVERAGE(BN12:BN16)</f>
        <v>#DIV/0!</v>
      </c>
      <c r="BO17" s="67">
        <f>SUM(BO12:BO16)</f>
        <v>0</v>
      </c>
      <c r="BP17" s="65">
        <f>SUM(BP12:BP16)</f>
        <v>0</v>
      </c>
      <c r="BQ17" s="65" t="e">
        <f>+AVERAGE(BQ12:BQ16)</f>
        <v>#DIV/0!</v>
      </c>
      <c r="BR17" s="65" t="e">
        <f>+AVERAGE(BR12:BR16)</f>
        <v>#DIV/0!</v>
      </c>
      <c r="BS17" s="65" t="e">
        <f t="shared" ref="BS17" si="71">+AVERAGE(BS12:BS16)</f>
        <v>#DIV/0!</v>
      </c>
      <c r="BT17" s="65">
        <f t="shared" ref="BT17" si="72">SUM(BT12:BT16)</f>
        <v>0</v>
      </c>
      <c r="BU17" s="65">
        <f t="shared" ref="BU17" si="73">SUM(BU12:BU16)</f>
        <v>0</v>
      </c>
      <c r="BV17" s="68" t="e">
        <f t="shared" ref="BV17" si="74">+AVERAGE(BV12:BV16)</f>
        <v>#DIV/0!</v>
      </c>
    </row>
    <row r="18" spans="1:182">
      <c r="A18" s="367"/>
      <c r="B18" s="21"/>
      <c r="C18" s="67"/>
      <c r="D18" s="65"/>
      <c r="E18" s="65"/>
      <c r="F18" s="65"/>
      <c r="G18" s="65"/>
      <c r="H18" s="65"/>
      <c r="I18" s="65"/>
      <c r="J18" s="68"/>
      <c r="K18" s="67"/>
      <c r="L18" s="65"/>
      <c r="M18" s="65"/>
      <c r="N18" s="65"/>
      <c r="O18" s="65"/>
      <c r="P18" s="65"/>
      <c r="Q18" s="65"/>
      <c r="R18" s="68"/>
      <c r="S18" s="67"/>
      <c r="T18" s="65"/>
      <c r="U18" s="65"/>
      <c r="V18" s="65"/>
      <c r="W18" s="65"/>
      <c r="X18" s="65"/>
      <c r="Y18" s="65"/>
      <c r="Z18" s="68"/>
      <c r="AA18" s="67"/>
      <c r="AB18" s="65"/>
      <c r="AC18" s="65"/>
      <c r="AD18" s="65"/>
      <c r="AE18" s="65"/>
      <c r="AF18" s="65"/>
      <c r="AG18" s="65"/>
      <c r="AH18" s="68"/>
      <c r="AI18" s="67"/>
      <c r="AJ18" s="65"/>
      <c r="AK18" s="65"/>
      <c r="AL18" s="65"/>
      <c r="AM18" s="65"/>
      <c r="AN18" s="65"/>
      <c r="AO18" s="65"/>
      <c r="AP18" s="68"/>
      <c r="AQ18" s="67"/>
      <c r="AR18" s="65"/>
      <c r="AS18" s="65"/>
      <c r="AT18" s="65"/>
      <c r="AU18" s="65"/>
      <c r="AV18" s="65"/>
      <c r="AW18" s="65"/>
      <c r="AX18" s="68"/>
      <c r="AY18" s="67"/>
      <c r="AZ18" s="65"/>
      <c r="BA18" s="65"/>
      <c r="BB18" s="65"/>
      <c r="BC18" s="65"/>
      <c r="BD18" s="65"/>
      <c r="BE18" s="65"/>
      <c r="BF18" s="68"/>
      <c r="BG18" s="67"/>
      <c r="BH18" s="65"/>
      <c r="BI18" s="65"/>
      <c r="BJ18" s="65"/>
      <c r="BK18" s="65"/>
      <c r="BL18" s="65"/>
      <c r="BM18" s="65"/>
      <c r="BN18" s="68"/>
      <c r="BO18" s="67"/>
      <c r="BP18" s="65"/>
      <c r="BQ18" s="65"/>
      <c r="BR18" s="65"/>
      <c r="BS18" s="65"/>
      <c r="BT18" s="65"/>
      <c r="BU18" s="65"/>
      <c r="BV18" s="68"/>
    </row>
    <row r="19" spans="1:182">
      <c r="A19" s="365"/>
      <c r="B19" s="21"/>
      <c r="C19" s="67"/>
      <c r="D19" s="65"/>
      <c r="E19" s="65"/>
      <c r="F19" s="65"/>
      <c r="G19" s="65"/>
      <c r="H19" s="65"/>
      <c r="I19" s="65"/>
      <c r="J19" s="68"/>
      <c r="K19" s="67"/>
      <c r="L19" s="65"/>
      <c r="M19" s="65"/>
      <c r="N19" s="65"/>
      <c r="O19" s="65"/>
      <c r="P19" s="65"/>
      <c r="Q19" s="65"/>
      <c r="R19" s="68"/>
      <c r="S19" s="67"/>
      <c r="T19" s="65"/>
      <c r="U19" s="65"/>
      <c r="V19" s="65"/>
      <c r="W19" s="65"/>
      <c r="X19" s="65"/>
      <c r="Y19" s="65"/>
      <c r="Z19" s="68"/>
      <c r="AA19" s="67"/>
      <c r="AB19" s="65"/>
      <c r="AC19" s="65"/>
      <c r="AD19" s="65"/>
      <c r="AE19" s="65"/>
      <c r="AF19" s="65"/>
      <c r="AG19" s="65"/>
      <c r="AH19" s="68"/>
      <c r="AI19" s="67"/>
      <c r="AJ19" s="65"/>
      <c r="AK19" s="65"/>
      <c r="AL19" s="65"/>
      <c r="AM19" s="65"/>
      <c r="AN19" s="65"/>
      <c r="AO19" s="65"/>
      <c r="AP19" s="68"/>
      <c r="AQ19" s="67"/>
      <c r="AR19" s="65"/>
      <c r="AS19" s="65"/>
      <c r="AT19" s="65"/>
      <c r="AU19" s="65"/>
      <c r="AV19" s="65"/>
      <c r="AW19" s="65"/>
      <c r="AX19" s="68"/>
      <c r="AY19" s="67"/>
      <c r="AZ19" s="65"/>
      <c r="BA19" s="65"/>
      <c r="BB19" s="65"/>
      <c r="BC19" s="65"/>
      <c r="BD19" s="65"/>
      <c r="BE19" s="65"/>
      <c r="BF19" s="68"/>
      <c r="BG19" s="67"/>
      <c r="BH19" s="65"/>
      <c r="BI19" s="65"/>
      <c r="BJ19" s="65"/>
      <c r="BK19" s="65"/>
      <c r="BL19" s="65"/>
      <c r="BM19" s="65"/>
      <c r="BN19" s="68"/>
      <c r="BO19" s="67"/>
      <c r="BP19" s="65"/>
      <c r="BQ19" s="65"/>
      <c r="BR19" s="65"/>
      <c r="BS19" s="65"/>
      <c r="BT19" s="65"/>
      <c r="BU19" s="65"/>
      <c r="BV19" s="68"/>
    </row>
    <row r="20" spans="1:182">
      <c r="A20" s="365"/>
      <c r="B20" s="21"/>
      <c r="C20" s="67"/>
      <c r="D20" s="65"/>
      <c r="E20" s="65"/>
      <c r="F20" s="65"/>
      <c r="G20" s="65"/>
      <c r="H20" s="65"/>
      <c r="I20" s="65"/>
      <c r="J20" s="68"/>
      <c r="K20" s="67"/>
      <c r="L20" s="65"/>
      <c r="M20" s="65"/>
      <c r="N20" s="65"/>
      <c r="O20" s="65"/>
      <c r="P20" s="65"/>
      <c r="Q20" s="65"/>
      <c r="R20" s="68"/>
      <c r="S20" s="67"/>
      <c r="T20" s="65"/>
      <c r="U20" s="65"/>
      <c r="V20" s="65"/>
      <c r="W20" s="65"/>
      <c r="X20" s="65"/>
      <c r="Y20" s="65"/>
      <c r="Z20" s="68"/>
      <c r="AA20" s="67"/>
      <c r="AB20" s="65"/>
      <c r="AC20" s="65"/>
      <c r="AD20" s="65"/>
      <c r="AE20" s="65"/>
      <c r="AF20" s="65"/>
      <c r="AG20" s="65"/>
      <c r="AH20" s="68"/>
      <c r="AI20" s="67"/>
      <c r="AJ20" s="65"/>
      <c r="AK20" s="65"/>
      <c r="AL20" s="65"/>
      <c r="AM20" s="65"/>
      <c r="AN20" s="65"/>
      <c r="AO20" s="65"/>
      <c r="AP20" s="68"/>
      <c r="AQ20" s="67"/>
      <c r="AR20" s="65"/>
      <c r="AS20" s="65"/>
      <c r="AT20" s="65"/>
      <c r="AU20" s="65"/>
      <c r="AV20" s="65"/>
      <c r="AW20" s="65"/>
      <c r="AX20" s="68"/>
      <c r="AY20" s="67"/>
      <c r="AZ20" s="65"/>
      <c r="BA20" s="65"/>
      <c r="BB20" s="65"/>
      <c r="BC20" s="65"/>
      <c r="BD20" s="65"/>
      <c r="BE20" s="65"/>
      <c r="BF20" s="68"/>
      <c r="BG20" s="67"/>
      <c r="BH20" s="65"/>
      <c r="BI20" s="65"/>
      <c r="BJ20" s="65"/>
      <c r="BK20" s="65"/>
      <c r="BL20" s="65"/>
      <c r="BM20" s="65"/>
      <c r="BN20" s="68"/>
      <c r="BO20" s="67"/>
      <c r="BP20" s="65"/>
      <c r="BQ20" s="65"/>
      <c r="BR20" s="65"/>
      <c r="BS20" s="65"/>
      <c r="BT20" s="65"/>
      <c r="BU20" s="65"/>
      <c r="BV20" s="68"/>
    </row>
    <row r="21" spans="1:182" ht="16.5" thickBot="1">
      <c r="A21" s="365"/>
      <c r="B21" s="22" t="s">
        <v>65</v>
      </c>
      <c r="C21" s="82">
        <f>SUM(C18:C20)</f>
        <v>0</v>
      </c>
      <c r="D21" s="83">
        <f>SUM(D18:D20)</f>
        <v>0</v>
      </c>
      <c r="E21" s="83" t="e">
        <f>+AVERAGE(E18:E20)</f>
        <v>#DIV/0!</v>
      </c>
      <c r="F21" s="83" t="e">
        <f t="shared" ref="F21:G21" si="75">+AVERAGE(F18:F20)</f>
        <v>#DIV/0!</v>
      </c>
      <c r="G21" s="83" t="e">
        <f t="shared" si="75"/>
        <v>#DIV/0!</v>
      </c>
      <c r="H21" s="83">
        <f t="shared" ref="H21:I21" si="76">SUM(H18:H20)</f>
        <v>0</v>
      </c>
      <c r="I21" s="83">
        <f t="shared" si="76"/>
        <v>0</v>
      </c>
      <c r="J21" s="84" t="e">
        <f>+AVERAGE(J18:J20)</f>
        <v>#DIV/0!</v>
      </c>
      <c r="K21" s="82">
        <f>SUM(K18:K20)</f>
        <v>0</v>
      </c>
      <c r="L21" s="83">
        <f>SUM(L18:L20)</f>
        <v>0</v>
      </c>
      <c r="M21" s="83" t="e">
        <f>+AVERAGE(M18:M20)</f>
        <v>#DIV/0!</v>
      </c>
      <c r="N21" s="83" t="e">
        <f t="shared" ref="N21" si="77">+AVERAGE(N18:N20)</f>
        <v>#DIV/0!</v>
      </c>
      <c r="O21" s="83" t="e">
        <f t="shared" ref="O21" si="78">+AVERAGE(O18:O20)</f>
        <v>#DIV/0!</v>
      </c>
      <c r="P21" s="83">
        <f t="shared" ref="P21" si="79">SUM(P18:P20)</f>
        <v>0</v>
      </c>
      <c r="Q21" s="83">
        <f t="shared" ref="Q21" si="80">SUM(Q18:Q20)</f>
        <v>0</v>
      </c>
      <c r="R21" s="84" t="e">
        <f>+AVERAGE(R18:R20)</f>
        <v>#DIV/0!</v>
      </c>
      <c r="S21" s="82">
        <f>SUM(S18:S20)</f>
        <v>0</v>
      </c>
      <c r="T21" s="83">
        <f>SUM(T18:T20)</f>
        <v>0</v>
      </c>
      <c r="U21" s="83" t="e">
        <f>+AVERAGE(U18:U20)</f>
        <v>#DIV/0!</v>
      </c>
      <c r="V21" s="83" t="e">
        <f t="shared" ref="V21" si="81">+AVERAGE(V18:V20)</f>
        <v>#DIV/0!</v>
      </c>
      <c r="W21" s="83" t="e">
        <f t="shared" ref="W21" si="82">+AVERAGE(W18:W20)</f>
        <v>#DIV/0!</v>
      </c>
      <c r="X21" s="83">
        <f t="shared" ref="X21" si="83">SUM(X18:X20)</f>
        <v>0</v>
      </c>
      <c r="Y21" s="83">
        <f t="shared" ref="Y21" si="84">SUM(Y18:Y20)</f>
        <v>0</v>
      </c>
      <c r="Z21" s="84" t="e">
        <f>+AVERAGE(Z18:Z20)</f>
        <v>#DIV/0!</v>
      </c>
      <c r="AA21" s="82">
        <f>SUM(AA18:AA20)</f>
        <v>0</v>
      </c>
      <c r="AB21" s="83">
        <f>SUM(AB18:AB20)</f>
        <v>0</v>
      </c>
      <c r="AC21" s="83" t="e">
        <f>+AVERAGE(AC18:AC20)</f>
        <v>#DIV/0!</v>
      </c>
      <c r="AD21" s="83" t="e">
        <f t="shared" ref="AD21" si="85">+AVERAGE(AD18:AD20)</f>
        <v>#DIV/0!</v>
      </c>
      <c r="AE21" s="83" t="e">
        <f t="shared" ref="AE21" si="86">+AVERAGE(AE18:AE20)</f>
        <v>#DIV/0!</v>
      </c>
      <c r="AF21" s="83">
        <f t="shared" ref="AF21" si="87">SUM(AF18:AF20)</f>
        <v>0</v>
      </c>
      <c r="AG21" s="83">
        <f t="shared" ref="AG21" si="88">SUM(AG18:AG20)</f>
        <v>0</v>
      </c>
      <c r="AH21" s="84" t="e">
        <f>+AVERAGE(AH18:AH20)</f>
        <v>#DIV/0!</v>
      </c>
      <c r="AI21" s="82">
        <f>SUM(AI18:AI20)</f>
        <v>0</v>
      </c>
      <c r="AJ21" s="83">
        <f>SUM(AJ18:AJ20)</f>
        <v>0</v>
      </c>
      <c r="AK21" s="83" t="e">
        <f>+AVERAGE(AK18:AK20)</f>
        <v>#DIV/0!</v>
      </c>
      <c r="AL21" s="83" t="e">
        <f t="shared" ref="AL21" si="89">+AVERAGE(AL18:AL20)</f>
        <v>#DIV/0!</v>
      </c>
      <c r="AM21" s="83" t="e">
        <f t="shared" ref="AM21" si="90">+AVERAGE(AM18:AM20)</f>
        <v>#DIV/0!</v>
      </c>
      <c r="AN21" s="83">
        <f t="shared" ref="AN21" si="91">SUM(AN18:AN20)</f>
        <v>0</v>
      </c>
      <c r="AO21" s="83">
        <f t="shared" ref="AO21" si="92">SUM(AO18:AO20)</f>
        <v>0</v>
      </c>
      <c r="AP21" s="84" t="e">
        <f>+AVERAGE(AP18:AP20)</f>
        <v>#DIV/0!</v>
      </c>
      <c r="AQ21" s="82">
        <f>SUM(AQ18:AQ20)</f>
        <v>0</v>
      </c>
      <c r="AR21" s="83">
        <f>SUM(AR18:AR20)</f>
        <v>0</v>
      </c>
      <c r="AS21" s="83" t="e">
        <f>+AVERAGE(AS18:AS20)</f>
        <v>#DIV/0!</v>
      </c>
      <c r="AT21" s="83" t="e">
        <f t="shared" ref="AT21:AU21" si="93">+AVERAGE(AT18:AT20)</f>
        <v>#DIV/0!</v>
      </c>
      <c r="AU21" s="83" t="e">
        <f t="shared" si="93"/>
        <v>#DIV/0!</v>
      </c>
      <c r="AV21" s="83">
        <f t="shared" ref="AV21" si="94">SUM(AV18:AV20)</f>
        <v>0</v>
      </c>
      <c r="AW21" s="83">
        <f t="shared" ref="AW21" si="95">SUM(AW18:AW20)</f>
        <v>0</v>
      </c>
      <c r="AX21" s="84" t="e">
        <f>+AVERAGE(AX18:AX20)</f>
        <v>#DIV/0!</v>
      </c>
      <c r="AY21" s="82">
        <f>SUM(AY18:AY20)</f>
        <v>0</v>
      </c>
      <c r="AZ21" s="83">
        <f>SUM(AZ18:AZ20)</f>
        <v>0</v>
      </c>
      <c r="BA21" s="83" t="e">
        <f>+AVERAGE(BA18:BA20)</f>
        <v>#DIV/0!</v>
      </c>
      <c r="BB21" s="83" t="e">
        <f t="shared" ref="BB21:BC21" si="96">+AVERAGE(BB18:BB20)</f>
        <v>#DIV/0!</v>
      </c>
      <c r="BC21" s="83" t="e">
        <f t="shared" si="96"/>
        <v>#DIV/0!</v>
      </c>
      <c r="BD21" s="83">
        <f t="shared" ref="BD21" si="97">SUM(BD18:BD20)</f>
        <v>0</v>
      </c>
      <c r="BE21" s="83">
        <f t="shared" ref="BE21" si="98">SUM(BE18:BE20)</f>
        <v>0</v>
      </c>
      <c r="BF21" s="84" t="e">
        <f>+AVERAGE(BF18:BF20)</f>
        <v>#DIV/0!</v>
      </c>
      <c r="BG21" s="82">
        <f>SUM(BG18:BG20)</f>
        <v>0</v>
      </c>
      <c r="BH21" s="83">
        <f>SUM(BH18:BH20)</f>
        <v>0</v>
      </c>
      <c r="BI21" s="83" t="e">
        <f>+AVERAGE(BI18:BI20)</f>
        <v>#DIV/0!</v>
      </c>
      <c r="BJ21" s="83" t="e">
        <f t="shared" ref="BJ21:BK21" si="99">+AVERAGE(BJ18:BJ20)</f>
        <v>#DIV/0!</v>
      </c>
      <c r="BK21" s="83" t="e">
        <f t="shared" si="99"/>
        <v>#DIV/0!</v>
      </c>
      <c r="BL21" s="83">
        <f t="shared" ref="BL21" si="100">SUM(BL18:BL20)</f>
        <v>0</v>
      </c>
      <c r="BM21" s="83">
        <f t="shared" ref="BM21" si="101">SUM(BM18:BM20)</f>
        <v>0</v>
      </c>
      <c r="BN21" s="84" t="e">
        <f>+AVERAGE(BN18:BN20)</f>
        <v>#DIV/0!</v>
      </c>
      <c r="BO21" s="82">
        <f>SUM(BO18:BO20)</f>
        <v>0</v>
      </c>
      <c r="BP21" s="83">
        <f>SUM(BP18:BP20)</f>
        <v>0</v>
      </c>
      <c r="BQ21" s="83" t="e">
        <f>+AVERAGE(BQ18:BQ20)</f>
        <v>#DIV/0!</v>
      </c>
      <c r="BR21" s="83" t="e">
        <f t="shared" ref="BR21:BS21" si="102">+AVERAGE(BR18:BR20)</f>
        <v>#DIV/0!</v>
      </c>
      <c r="BS21" s="83" t="e">
        <f t="shared" si="102"/>
        <v>#DIV/0!</v>
      </c>
      <c r="BT21" s="83">
        <f t="shared" ref="BT21" si="103">SUM(BT18:BT20)</f>
        <v>0</v>
      </c>
      <c r="BU21" s="83">
        <f t="shared" ref="BU21" si="104">SUM(BU18:BU20)</f>
        <v>0</v>
      </c>
      <c r="BV21" s="84" t="e">
        <f>+AVERAGE(BV18:BV20)</f>
        <v>#DIV/0!</v>
      </c>
    </row>
    <row r="22" spans="1:182" s="88" customFormat="1" ht="16.5" thickBot="1">
      <c r="A22" s="376" t="s">
        <v>51</v>
      </c>
      <c r="B22" s="377"/>
      <c r="C22" s="89">
        <f>+C21*C17*C11</f>
        <v>0</v>
      </c>
      <c r="D22" s="90">
        <f>+D21*D17*D11</f>
        <v>0</v>
      </c>
      <c r="E22" s="90" t="e">
        <f>+AVERAGE(E21,E17,E11)</f>
        <v>#DIV/0!</v>
      </c>
      <c r="F22" s="90" t="e">
        <f t="shared" ref="F22:G22" si="105">+AVERAGE(F21,F17,F11)</f>
        <v>#DIV/0!</v>
      </c>
      <c r="G22" s="90" t="e">
        <f t="shared" si="105"/>
        <v>#DIV/0!</v>
      </c>
      <c r="H22" s="90">
        <f t="shared" ref="H22:I22" si="106">+H21*H17*H11</f>
        <v>0</v>
      </c>
      <c r="I22" s="90">
        <f t="shared" si="106"/>
        <v>0</v>
      </c>
      <c r="J22" s="91" t="e">
        <f>+AVERAGE(J21,J17,J11)</f>
        <v>#DIV/0!</v>
      </c>
      <c r="K22" s="89">
        <f>+K21*K17*K11</f>
        <v>0</v>
      </c>
      <c r="L22" s="90">
        <f>+L21*L17*L11</f>
        <v>0</v>
      </c>
      <c r="M22" s="90" t="e">
        <f>+AVERAGE(M21,M17,M11)</f>
        <v>#DIV/0!</v>
      </c>
      <c r="N22" s="90" t="e">
        <f t="shared" ref="N22" si="107">+AVERAGE(N21,N17,N11)</f>
        <v>#DIV/0!</v>
      </c>
      <c r="O22" s="90" t="e">
        <f t="shared" ref="O22" si="108">+AVERAGE(O21,O17,O11)</f>
        <v>#DIV/0!</v>
      </c>
      <c r="P22" s="90">
        <f t="shared" ref="P22" si="109">+P21*P17*P11</f>
        <v>0</v>
      </c>
      <c r="Q22" s="90">
        <f t="shared" ref="Q22" si="110">+Q21*Q17*Q11</f>
        <v>0</v>
      </c>
      <c r="R22" s="91" t="e">
        <f>+AVERAGE(R21,R17,R11)</f>
        <v>#DIV/0!</v>
      </c>
      <c r="S22" s="89">
        <f>+S21*S17*S11</f>
        <v>0</v>
      </c>
      <c r="T22" s="90">
        <f>+T21*T17*T11</f>
        <v>0</v>
      </c>
      <c r="U22" s="90" t="e">
        <f>+AVERAGE(U21,U17,U11)</f>
        <v>#DIV/0!</v>
      </c>
      <c r="V22" s="90" t="e">
        <f t="shared" ref="V22" si="111">+AVERAGE(V21,V17,V11)</f>
        <v>#DIV/0!</v>
      </c>
      <c r="W22" s="90" t="e">
        <f t="shared" ref="W22" si="112">+AVERAGE(W21,W17,W11)</f>
        <v>#DIV/0!</v>
      </c>
      <c r="X22" s="90">
        <f t="shared" ref="X22" si="113">+X21*X17*X11</f>
        <v>0</v>
      </c>
      <c r="Y22" s="90">
        <f t="shared" ref="Y22" si="114">+Y21*Y17*Y11</f>
        <v>0</v>
      </c>
      <c r="Z22" s="91" t="e">
        <f>+AVERAGE(Z21,Z17,Z11)</f>
        <v>#DIV/0!</v>
      </c>
      <c r="AA22" s="89">
        <f>+AA21*AA17*AA11</f>
        <v>0</v>
      </c>
      <c r="AB22" s="90">
        <f>+AB21*AB17*AB11</f>
        <v>0</v>
      </c>
      <c r="AC22" s="90" t="e">
        <f>+AVERAGE(AC21,AC17,AC11)</f>
        <v>#DIV/0!</v>
      </c>
      <c r="AD22" s="90" t="e">
        <f t="shared" ref="AD22" si="115">+AVERAGE(AD21,AD17,AD11)</f>
        <v>#DIV/0!</v>
      </c>
      <c r="AE22" s="90" t="e">
        <f t="shared" ref="AE22" si="116">+AVERAGE(AE21,AE17,AE11)</f>
        <v>#DIV/0!</v>
      </c>
      <c r="AF22" s="90">
        <f t="shared" ref="AF22" si="117">+AF21*AF17*AF11</f>
        <v>0</v>
      </c>
      <c r="AG22" s="90">
        <f t="shared" ref="AG22" si="118">+AG21*AG17*AG11</f>
        <v>0</v>
      </c>
      <c r="AH22" s="91" t="e">
        <f>+AVERAGE(AH21,AH17,AH11)</f>
        <v>#DIV/0!</v>
      </c>
      <c r="AI22" s="89">
        <f>+AI21*AI17*AI11</f>
        <v>0</v>
      </c>
      <c r="AJ22" s="90">
        <f>+AJ21*AJ17*AJ11</f>
        <v>0</v>
      </c>
      <c r="AK22" s="90" t="e">
        <f>+AVERAGE(AK21,AK17,AK11)</f>
        <v>#DIV/0!</v>
      </c>
      <c r="AL22" s="90" t="e">
        <f t="shared" ref="AL22" si="119">+AVERAGE(AL21,AL17,AL11)</f>
        <v>#DIV/0!</v>
      </c>
      <c r="AM22" s="90" t="e">
        <f t="shared" ref="AM22" si="120">+AVERAGE(AM21,AM17,AM11)</f>
        <v>#DIV/0!</v>
      </c>
      <c r="AN22" s="90">
        <f t="shared" ref="AN22" si="121">+AN21*AN17*AN11</f>
        <v>0</v>
      </c>
      <c r="AO22" s="90">
        <f t="shared" ref="AO22" si="122">+AO21*AO17*AO11</f>
        <v>0</v>
      </c>
      <c r="AP22" s="91" t="e">
        <f>+AVERAGE(AP21,AP17,AP11)</f>
        <v>#DIV/0!</v>
      </c>
      <c r="AQ22" s="89">
        <f>+AQ21*AQ17*AQ11</f>
        <v>0</v>
      </c>
      <c r="AR22" s="90">
        <f>+AR21*AR17*AR11</f>
        <v>0</v>
      </c>
      <c r="AS22" s="90" t="e">
        <f>+AVERAGE(AS21,AS17,AS11)</f>
        <v>#DIV/0!</v>
      </c>
      <c r="AT22" s="90" t="e">
        <f t="shared" ref="AT22:AU22" si="123">+AVERAGE(AT21,AT17,AT11)</f>
        <v>#DIV/0!</v>
      </c>
      <c r="AU22" s="90" t="e">
        <f t="shared" si="123"/>
        <v>#DIV/0!</v>
      </c>
      <c r="AV22" s="90">
        <f t="shared" ref="AV22:AW22" si="124">+AV21*AV17*AV11</f>
        <v>0</v>
      </c>
      <c r="AW22" s="90">
        <f t="shared" si="124"/>
        <v>0</v>
      </c>
      <c r="AX22" s="91" t="e">
        <f>+AVERAGE(AX21,AX17,AX11)</f>
        <v>#DIV/0!</v>
      </c>
      <c r="AY22" s="89">
        <f>+AY21*AY17*AY11</f>
        <v>0</v>
      </c>
      <c r="AZ22" s="90">
        <f>+AZ21*AZ17*AZ11</f>
        <v>0</v>
      </c>
      <c r="BA22" s="90" t="e">
        <f>+AVERAGE(BA21,BA17,BA11)</f>
        <v>#DIV/0!</v>
      </c>
      <c r="BB22" s="90" t="e">
        <f t="shared" ref="BB22:BC22" si="125">+AVERAGE(BB21,BB17,BB11)</f>
        <v>#DIV/0!</v>
      </c>
      <c r="BC22" s="90" t="e">
        <f t="shared" si="125"/>
        <v>#DIV/0!</v>
      </c>
      <c r="BD22" s="90">
        <f t="shared" ref="BD22:BE22" si="126">+BD21*BD17*BD11</f>
        <v>0</v>
      </c>
      <c r="BE22" s="90">
        <f t="shared" si="126"/>
        <v>0</v>
      </c>
      <c r="BF22" s="91" t="e">
        <f>+AVERAGE(BF21,BF17,BF11)</f>
        <v>#DIV/0!</v>
      </c>
      <c r="BG22" s="89">
        <f>+BG21*BG17*BG11</f>
        <v>0</v>
      </c>
      <c r="BH22" s="90">
        <f>+BH21*BH17*BH11</f>
        <v>0</v>
      </c>
      <c r="BI22" s="90" t="e">
        <f>+AVERAGE(BI21,BI17,BI11)</f>
        <v>#DIV/0!</v>
      </c>
      <c r="BJ22" s="90" t="e">
        <f t="shared" ref="BJ22:BK22" si="127">+AVERAGE(BJ21,BJ17,BJ11)</f>
        <v>#DIV/0!</v>
      </c>
      <c r="BK22" s="90" t="e">
        <f t="shared" si="127"/>
        <v>#DIV/0!</v>
      </c>
      <c r="BL22" s="90">
        <f t="shared" ref="BL22:BM22" si="128">+BL21*BL17*BL11</f>
        <v>0</v>
      </c>
      <c r="BM22" s="90">
        <f t="shared" si="128"/>
        <v>0</v>
      </c>
      <c r="BN22" s="91" t="e">
        <f>+AVERAGE(BN21,BN17,BN11)</f>
        <v>#DIV/0!</v>
      </c>
      <c r="BO22" s="89">
        <f>+BO21*BO17*BO11</f>
        <v>0</v>
      </c>
      <c r="BP22" s="90">
        <f>+BP21*BP17*BP11</f>
        <v>0</v>
      </c>
      <c r="BQ22" s="90" t="e">
        <f>+AVERAGE(BQ21,BQ17,BQ11)</f>
        <v>#DIV/0!</v>
      </c>
      <c r="BR22" s="90" t="e">
        <f t="shared" ref="BR22:BS22" si="129">+AVERAGE(BR21,BR17,BR11)</f>
        <v>#DIV/0!</v>
      </c>
      <c r="BS22" s="90" t="e">
        <f t="shared" si="129"/>
        <v>#DIV/0!</v>
      </c>
      <c r="BT22" s="90">
        <f t="shared" ref="BT22:BU22" si="130">+BT21*BT17*BT11</f>
        <v>0</v>
      </c>
      <c r="BU22" s="90">
        <f t="shared" si="130"/>
        <v>0</v>
      </c>
      <c r="BV22" s="91" t="e">
        <f>+AVERAGE(BV21,BV17,BV11)</f>
        <v>#DIV/0!</v>
      </c>
    </row>
    <row r="25" spans="1:182" ht="16.5" thickBot="1"/>
    <row r="26" spans="1:182">
      <c r="A26" s="371" t="s">
        <v>20</v>
      </c>
      <c r="B26" s="373" t="s">
        <v>20</v>
      </c>
      <c r="C26" s="368" t="s">
        <v>38</v>
      </c>
      <c r="D26" s="369"/>
      <c r="E26" s="369"/>
      <c r="F26" s="369"/>
      <c r="G26" s="369"/>
      <c r="H26" s="369"/>
      <c r="I26" s="369"/>
      <c r="J26" s="369"/>
      <c r="K26" s="369"/>
      <c r="L26" s="369"/>
      <c r="M26" s="369"/>
      <c r="N26" s="369"/>
      <c r="O26" s="369"/>
      <c r="P26" s="369"/>
      <c r="Q26" s="369"/>
      <c r="R26" s="369"/>
      <c r="S26" s="369"/>
      <c r="T26" s="369"/>
      <c r="U26" s="369"/>
      <c r="V26" s="370"/>
      <c r="W26" s="368" t="s">
        <v>21</v>
      </c>
      <c r="X26" s="369"/>
      <c r="Y26" s="369"/>
      <c r="Z26" s="369"/>
      <c r="AA26" s="369"/>
      <c r="AB26" s="369"/>
      <c r="AC26" s="369"/>
      <c r="AD26" s="369"/>
      <c r="AE26" s="369"/>
      <c r="AF26" s="369"/>
      <c r="AG26" s="369"/>
      <c r="AH26" s="369"/>
      <c r="AI26" s="369"/>
      <c r="AJ26" s="369"/>
      <c r="AK26" s="369"/>
      <c r="AL26" s="369"/>
      <c r="AM26" s="369"/>
      <c r="AN26" s="369"/>
      <c r="AO26" s="369"/>
      <c r="AP26" s="370"/>
      <c r="AQ26" s="368" t="s">
        <v>22</v>
      </c>
      <c r="AR26" s="369"/>
      <c r="AS26" s="369"/>
      <c r="AT26" s="369"/>
      <c r="AU26" s="369"/>
      <c r="AV26" s="369"/>
      <c r="AW26" s="369"/>
      <c r="AX26" s="369"/>
      <c r="AY26" s="369"/>
      <c r="AZ26" s="369"/>
      <c r="BA26" s="369"/>
      <c r="BB26" s="369"/>
      <c r="BC26" s="369"/>
      <c r="BD26" s="369"/>
      <c r="BE26" s="369"/>
      <c r="BF26" s="369"/>
      <c r="BG26" s="369"/>
      <c r="BH26" s="369"/>
      <c r="BI26" s="369"/>
      <c r="BJ26" s="370"/>
      <c r="BK26" s="368" t="s">
        <v>23</v>
      </c>
      <c r="BL26" s="369"/>
      <c r="BM26" s="369"/>
      <c r="BN26" s="369"/>
      <c r="BO26" s="369"/>
      <c r="BP26" s="369"/>
      <c r="BQ26" s="369"/>
      <c r="BR26" s="369"/>
      <c r="BS26" s="369"/>
      <c r="BT26" s="369"/>
      <c r="BU26" s="369"/>
      <c r="BV26" s="369"/>
      <c r="BW26" s="369"/>
      <c r="BX26" s="369"/>
      <c r="BY26" s="369"/>
      <c r="BZ26" s="369"/>
      <c r="CA26" s="369"/>
      <c r="CB26" s="369"/>
      <c r="CC26" s="369"/>
      <c r="CD26" s="370"/>
      <c r="CE26" s="368" t="s">
        <v>24</v>
      </c>
      <c r="CF26" s="369"/>
      <c r="CG26" s="369"/>
      <c r="CH26" s="369"/>
      <c r="CI26" s="369"/>
      <c r="CJ26" s="369"/>
      <c r="CK26" s="369"/>
      <c r="CL26" s="369"/>
      <c r="CM26" s="369"/>
      <c r="CN26" s="369"/>
      <c r="CO26" s="369"/>
      <c r="CP26" s="369"/>
      <c r="CQ26" s="369"/>
      <c r="CR26" s="369"/>
      <c r="CS26" s="369"/>
      <c r="CT26" s="369"/>
      <c r="CU26" s="369"/>
      <c r="CV26" s="369"/>
      <c r="CW26" s="369"/>
      <c r="CX26" s="370"/>
      <c r="CY26" s="368" t="s">
        <v>64</v>
      </c>
      <c r="CZ26" s="369"/>
      <c r="DA26" s="369"/>
      <c r="DB26" s="369"/>
      <c r="DC26" s="369"/>
      <c r="DD26" s="369"/>
      <c r="DE26" s="369"/>
      <c r="DF26" s="369"/>
      <c r="DG26" s="369"/>
      <c r="DH26" s="369"/>
      <c r="DI26" s="369"/>
      <c r="DJ26" s="369"/>
      <c r="DK26" s="369"/>
      <c r="DL26" s="369"/>
      <c r="DM26" s="369"/>
      <c r="DN26" s="369"/>
      <c r="DO26" s="369"/>
      <c r="DP26" s="369"/>
      <c r="DQ26" s="369"/>
      <c r="DR26" s="370"/>
      <c r="DS26" s="368" t="s">
        <v>160</v>
      </c>
      <c r="DT26" s="369"/>
      <c r="DU26" s="369"/>
      <c r="DV26" s="369"/>
      <c r="DW26" s="369"/>
      <c r="DX26" s="369"/>
      <c r="DY26" s="369"/>
      <c r="DZ26" s="369"/>
      <c r="EA26" s="369"/>
      <c r="EB26" s="369"/>
      <c r="EC26" s="369"/>
      <c r="ED26" s="369"/>
      <c r="EE26" s="369"/>
      <c r="EF26" s="369"/>
      <c r="EG26" s="369"/>
      <c r="EH26" s="369"/>
      <c r="EI26" s="369"/>
      <c r="EJ26" s="369"/>
      <c r="EK26" s="369"/>
      <c r="EL26" s="370"/>
      <c r="EM26" s="368" t="s">
        <v>161</v>
      </c>
      <c r="EN26" s="369"/>
      <c r="EO26" s="369"/>
      <c r="EP26" s="369"/>
      <c r="EQ26" s="369"/>
      <c r="ER26" s="369"/>
      <c r="ES26" s="369"/>
      <c r="ET26" s="369"/>
      <c r="EU26" s="369"/>
      <c r="EV26" s="369"/>
      <c r="EW26" s="369"/>
      <c r="EX26" s="369"/>
      <c r="EY26" s="369"/>
      <c r="EZ26" s="369"/>
      <c r="FA26" s="369"/>
      <c r="FB26" s="369"/>
      <c r="FC26" s="369"/>
      <c r="FD26" s="369"/>
      <c r="FE26" s="369"/>
      <c r="FF26" s="370"/>
      <c r="FG26" s="368" t="s">
        <v>162</v>
      </c>
      <c r="FH26" s="369"/>
      <c r="FI26" s="369"/>
      <c r="FJ26" s="369"/>
      <c r="FK26" s="369"/>
      <c r="FL26" s="369"/>
      <c r="FM26" s="369"/>
      <c r="FN26" s="369"/>
      <c r="FO26" s="369"/>
      <c r="FP26" s="369"/>
      <c r="FQ26" s="369"/>
      <c r="FR26" s="369"/>
      <c r="FS26" s="369"/>
      <c r="FT26" s="369"/>
      <c r="FU26" s="369"/>
      <c r="FV26" s="369"/>
      <c r="FW26" s="369"/>
      <c r="FX26" s="369"/>
      <c r="FY26" s="369"/>
      <c r="FZ26" s="370"/>
    </row>
    <row r="27" spans="1:182" ht="45.75" thickBot="1">
      <c r="A27" s="372"/>
      <c r="B27" s="374"/>
      <c r="C27" s="74" t="s">
        <v>70</v>
      </c>
      <c r="D27" s="56" t="s">
        <v>71</v>
      </c>
      <c r="E27" s="56" t="s">
        <v>72</v>
      </c>
      <c r="F27" s="56" t="s">
        <v>73</v>
      </c>
      <c r="G27" s="56" t="s">
        <v>74</v>
      </c>
      <c r="H27" s="56" t="s">
        <v>75</v>
      </c>
      <c r="I27" s="56" t="s">
        <v>76</v>
      </c>
      <c r="J27" s="56" t="s">
        <v>83</v>
      </c>
      <c r="K27" s="56" t="s">
        <v>78</v>
      </c>
      <c r="L27" s="56" t="s">
        <v>79</v>
      </c>
      <c r="M27" s="56" t="s">
        <v>80</v>
      </c>
      <c r="N27" s="56" t="s">
        <v>81</v>
      </c>
      <c r="O27" s="56" t="s">
        <v>84</v>
      </c>
      <c r="P27" s="56" t="s">
        <v>86</v>
      </c>
      <c r="Q27" s="56" t="s">
        <v>85</v>
      </c>
      <c r="R27" s="56" t="s">
        <v>89</v>
      </c>
      <c r="S27" s="56" t="s">
        <v>87</v>
      </c>
      <c r="T27" s="56" t="s">
        <v>88</v>
      </c>
      <c r="U27" s="56" t="s">
        <v>62</v>
      </c>
      <c r="V27" s="57" t="s">
        <v>63</v>
      </c>
      <c r="W27" s="74" t="s">
        <v>70</v>
      </c>
      <c r="X27" s="56" t="s">
        <v>71</v>
      </c>
      <c r="Y27" s="56" t="s">
        <v>72</v>
      </c>
      <c r="Z27" s="56" t="s">
        <v>73</v>
      </c>
      <c r="AA27" s="56" t="s">
        <v>74</v>
      </c>
      <c r="AB27" s="56" t="s">
        <v>75</v>
      </c>
      <c r="AC27" s="56" t="s">
        <v>76</v>
      </c>
      <c r="AD27" s="56" t="s">
        <v>83</v>
      </c>
      <c r="AE27" s="56" t="s">
        <v>78</v>
      </c>
      <c r="AF27" s="56" t="s">
        <v>79</v>
      </c>
      <c r="AG27" s="56" t="s">
        <v>80</v>
      </c>
      <c r="AH27" s="56" t="s">
        <v>81</v>
      </c>
      <c r="AI27" s="56" t="s">
        <v>84</v>
      </c>
      <c r="AJ27" s="56" t="s">
        <v>86</v>
      </c>
      <c r="AK27" s="56" t="s">
        <v>85</v>
      </c>
      <c r="AL27" s="56" t="s">
        <v>89</v>
      </c>
      <c r="AM27" s="56" t="s">
        <v>87</v>
      </c>
      <c r="AN27" s="56" t="s">
        <v>88</v>
      </c>
      <c r="AO27" s="56" t="s">
        <v>62</v>
      </c>
      <c r="AP27" s="57" t="s">
        <v>63</v>
      </c>
      <c r="AQ27" s="74" t="s">
        <v>70</v>
      </c>
      <c r="AR27" s="56" t="s">
        <v>71</v>
      </c>
      <c r="AS27" s="56" t="s">
        <v>72</v>
      </c>
      <c r="AT27" s="56" t="s">
        <v>73</v>
      </c>
      <c r="AU27" s="56" t="s">
        <v>74</v>
      </c>
      <c r="AV27" s="56" t="s">
        <v>75</v>
      </c>
      <c r="AW27" s="56" t="s">
        <v>76</v>
      </c>
      <c r="AX27" s="56" t="s">
        <v>83</v>
      </c>
      <c r="AY27" s="56" t="s">
        <v>78</v>
      </c>
      <c r="AZ27" s="56" t="s">
        <v>79</v>
      </c>
      <c r="BA27" s="56" t="s">
        <v>80</v>
      </c>
      <c r="BB27" s="56" t="s">
        <v>81</v>
      </c>
      <c r="BC27" s="56" t="s">
        <v>84</v>
      </c>
      <c r="BD27" s="56" t="s">
        <v>86</v>
      </c>
      <c r="BE27" s="56" t="s">
        <v>85</v>
      </c>
      <c r="BF27" s="56" t="s">
        <v>89</v>
      </c>
      <c r="BG27" s="56" t="s">
        <v>87</v>
      </c>
      <c r="BH27" s="56" t="s">
        <v>88</v>
      </c>
      <c r="BI27" s="56" t="s">
        <v>62</v>
      </c>
      <c r="BJ27" s="57" t="s">
        <v>63</v>
      </c>
      <c r="BK27" s="74" t="s">
        <v>70</v>
      </c>
      <c r="BL27" s="56" t="s">
        <v>71</v>
      </c>
      <c r="BM27" s="56" t="s">
        <v>72</v>
      </c>
      <c r="BN27" s="56" t="s">
        <v>73</v>
      </c>
      <c r="BO27" s="56" t="s">
        <v>74</v>
      </c>
      <c r="BP27" s="56" t="s">
        <v>75</v>
      </c>
      <c r="BQ27" s="56" t="s">
        <v>76</v>
      </c>
      <c r="BR27" s="56" t="s">
        <v>83</v>
      </c>
      <c r="BS27" s="56" t="s">
        <v>78</v>
      </c>
      <c r="BT27" s="56" t="s">
        <v>79</v>
      </c>
      <c r="BU27" s="56" t="s">
        <v>80</v>
      </c>
      <c r="BV27" s="56" t="s">
        <v>81</v>
      </c>
      <c r="BW27" s="56" t="s">
        <v>84</v>
      </c>
      <c r="BX27" s="56" t="s">
        <v>86</v>
      </c>
      <c r="BY27" s="56" t="s">
        <v>85</v>
      </c>
      <c r="BZ27" s="56" t="s">
        <v>89</v>
      </c>
      <c r="CA27" s="56" t="s">
        <v>87</v>
      </c>
      <c r="CB27" s="56" t="s">
        <v>88</v>
      </c>
      <c r="CC27" s="56" t="s">
        <v>62</v>
      </c>
      <c r="CD27" s="57" t="s">
        <v>63</v>
      </c>
      <c r="CE27" s="74" t="s">
        <v>70</v>
      </c>
      <c r="CF27" s="56" t="s">
        <v>71</v>
      </c>
      <c r="CG27" s="56" t="s">
        <v>72</v>
      </c>
      <c r="CH27" s="56" t="s">
        <v>73</v>
      </c>
      <c r="CI27" s="56" t="s">
        <v>74</v>
      </c>
      <c r="CJ27" s="56" t="s">
        <v>75</v>
      </c>
      <c r="CK27" s="56" t="s">
        <v>76</v>
      </c>
      <c r="CL27" s="56" t="s">
        <v>83</v>
      </c>
      <c r="CM27" s="56" t="s">
        <v>78</v>
      </c>
      <c r="CN27" s="56" t="s">
        <v>79</v>
      </c>
      <c r="CO27" s="56" t="s">
        <v>80</v>
      </c>
      <c r="CP27" s="56" t="s">
        <v>81</v>
      </c>
      <c r="CQ27" s="56" t="s">
        <v>84</v>
      </c>
      <c r="CR27" s="56" t="s">
        <v>86</v>
      </c>
      <c r="CS27" s="56" t="s">
        <v>85</v>
      </c>
      <c r="CT27" s="56" t="s">
        <v>89</v>
      </c>
      <c r="CU27" s="56" t="s">
        <v>87</v>
      </c>
      <c r="CV27" s="56" t="s">
        <v>88</v>
      </c>
      <c r="CW27" s="56" t="s">
        <v>62</v>
      </c>
      <c r="CX27" s="57" t="s">
        <v>63</v>
      </c>
      <c r="CY27" s="74" t="s">
        <v>70</v>
      </c>
      <c r="CZ27" s="56" t="s">
        <v>71</v>
      </c>
      <c r="DA27" s="56" t="s">
        <v>72</v>
      </c>
      <c r="DB27" s="56" t="s">
        <v>73</v>
      </c>
      <c r="DC27" s="56" t="s">
        <v>74</v>
      </c>
      <c r="DD27" s="56" t="s">
        <v>75</v>
      </c>
      <c r="DE27" s="56" t="s">
        <v>76</v>
      </c>
      <c r="DF27" s="56" t="s">
        <v>83</v>
      </c>
      <c r="DG27" s="56" t="s">
        <v>78</v>
      </c>
      <c r="DH27" s="56" t="s">
        <v>79</v>
      </c>
      <c r="DI27" s="56" t="s">
        <v>80</v>
      </c>
      <c r="DJ27" s="56" t="s">
        <v>81</v>
      </c>
      <c r="DK27" s="56" t="s">
        <v>84</v>
      </c>
      <c r="DL27" s="56" t="s">
        <v>86</v>
      </c>
      <c r="DM27" s="56" t="s">
        <v>85</v>
      </c>
      <c r="DN27" s="56" t="s">
        <v>89</v>
      </c>
      <c r="DO27" s="56" t="s">
        <v>87</v>
      </c>
      <c r="DP27" s="56" t="s">
        <v>88</v>
      </c>
      <c r="DQ27" s="56" t="s">
        <v>62</v>
      </c>
      <c r="DR27" s="57" t="s">
        <v>63</v>
      </c>
      <c r="DS27" s="74" t="s">
        <v>70</v>
      </c>
      <c r="DT27" s="56" t="s">
        <v>71</v>
      </c>
      <c r="DU27" s="56" t="s">
        <v>72</v>
      </c>
      <c r="DV27" s="56" t="s">
        <v>73</v>
      </c>
      <c r="DW27" s="56" t="s">
        <v>74</v>
      </c>
      <c r="DX27" s="56" t="s">
        <v>75</v>
      </c>
      <c r="DY27" s="56" t="s">
        <v>76</v>
      </c>
      <c r="DZ27" s="56" t="s">
        <v>83</v>
      </c>
      <c r="EA27" s="56" t="s">
        <v>78</v>
      </c>
      <c r="EB27" s="56" t="s">
        <v>79</v>
      </c>
      <c r="EC27" s="56" t="s">
        <v>80</v>
      </c>
      <c r="ED27" s="56" t="s">
        <v>81</v>
      </c>
      <c r="EE27" s="56" t="s">
        <v>84</v>
      </c>
      <c r="EF27" s="56" t="s">
        <v>86</v>
      </c>
      <c r="EG27" s="56" t="s">
        <v>85</v>
      </c>
      <c r="EH27" s="56" t="s">
        <v>89</v>
      </c>
      <c r="EI27" s="56" t="s">
        <v>87</v>
      </c>
      <c r="EJ27" s="56" t="s">
        <v>88</v>
      </c>
      <c r="EK27" s="56" t="s">
        <v>62</v>
      </c>
      <c r="EL27" s="57" t="s">
        <v>63</v>
      </c>
      <c r="EM27" s="74" t="s">
        <v>70</v>
      </c>
      <c r="EN27" s="56" t="s">
        <v>71</v>
      </c>
      <c r="EO27" s="56" t="s">
        <v>72</v>
      </c>
      <c r="EP27" s="56" t="s">
        <v>73</v>
      </c>
      <c r="EQ27" s="56" t="s">
        <v>74</v>
      </c>
      <c r="ER27" s="56" t="s">
        <v>75</v>
      </c>
      <c r="ES27" s="56" t="s">
        <v>76</v>
      </c>
      <c r="ET27" s="56" t="s">
        <v>83</v>
      </c>
      <c r="EU27" s="56" t="s">
        <v>78</v>
      </c>
      <c r="EV27" s="56" t="s">
        <v>79</v>
      </c>
      <c r="EW27" s="56" t="s">
        <v>80</v>
      </c>
      <c r="EX27" s="56" t="s">
        <v>81</v>
      </c>
      <c r="EY27" s="56" t="s">
        <v>84</v>
      </c>
      <c r="EZ27" s="56" t="s">
        <v>86</v>
      </c>
      <c r="FA27" s="56" t="s">
        <v>85</v>
      </c>
      <c r="FB27" s="56" t="s">
        <v>89</v>
      </c>
      <c r="FC27" s="56" t="s">
        <v>87</v>
      </c>
      <c r="FD27" s="56" t="s">
        <v>88</v>
      </c>
      <c r="FE27" s="56" t="s">
        <v>62</v>
      </c>
      <c r="FF27" s="57" t="s">
        <v>63</v>
      </c>
      <c r="FG27" s="74" t="s">
        <v>70</v>
      </c>
      <c r="FH27" s="56" t="s">
        <v>71</v>
      </c>
      <c r="FI27" s="56" t="s">
        <v>72</v>
      </c>
      <c r="FJ27" s="56" t="s">
        <v>73</v>
      </c>
      <c r="FK27" s="56" t="s">
        <v>74</v>
      </c>
      <c r="FL27" s="56" t="s">
        <v>75</v>
      </c>
      <c r="FM27" s="56" t="s">
        <v>76</v>
      </c>
      <c r="FN27" s="56" t="s">
        <v>83</v>
      </c>
      <c r="FO27" s="56" t="s">
        <v>78</v>
      </c>
      <c r="FP27" s="56" t="s">
        <v>79</v>
      </c>
      <c r="FQ27" s="56" t="s">
        <v>80</v>
      </c>
      <c r="FR27" s="56" t="s">
        <v>81</v>
      </c>
      <c r="FS27" s="56" t="s">
        <v>84</v>
      </c>
      <c r="FT27" s="56" t="s">
        <v>86</v>
      </c>
      <c r="FU27" s="56" t="s">
        <v>85</v>
      </c>
      <c r="FV27" s="56" t="s">
        <v>89</v>
      </c>
      <c r="FW27" s="56" t="s">
        <v>87</v>
      </c>
      <c r="FX27" s="56" t="s">
        <v>88</v>
      </c>
      <c r="FY27" s="56" t="s">
        <v>62</v>
      </c>
      <c r="FZ27" s="57" t="s">
        <v>63</v>
      </c>
    </row>
    <row r="28" spans="1:182">
      <c r="A28" s="364"/>
      <c r="B28" s="10"/>
      <c r="C28" s="71"/>
      <c r="D28" s="72"/>
      <c r="E28" s="72"/>
      <c r="F28" s="72"/>
      <c r="G28" s="72"/>
      <c r="H28" s="72"/>
      <c r="I28" s="72"/>
      <c r="J28" s="72">
        <f>SUM(F28:I28)</f>
        <v>0</v>
      </c>
      <c r="K28" s="72"/>
      <c r="L28" s="72"/>
      <c r="M28" s="72"/>
      <c r="N28" s="72"/>
      <c r="O28" s="72">
        <f>+SUM(K28:N28)</f>
        <v>0</v>
      </c>
      <c r="P28" s="72"/>
      <c r="Q28" s="72"/>
      <c r="R28" s="72"/>
      <c r="S28" s="72"/>
      <c r="T28" s="72"/>
      <c r="U28" s="72"/>
      <c r="V28" s="73"/>
      <c r="W28" s="71"/>
      <c r="X28" s="72"/>
      <c r="Y28" s="72"/>
      <c r="Z28" s="72"/>
      <c r="AA28" s="72"/>
      <c r="AB28" s="72"/>
      <c r="AC28" s="72"/>
      <c r="AD28" s="72">
        <f>SUM(Z28:AC28)</f>
        <v>0</v>
      </c>
      <c r="AE28" s="72"/>
      <c r="AF28" s="72"/>
      <c r="AG28" s="72"/>
      <c r="AH28" s="72"/>
      <c r="AI28" s="72">
        <f>+SUM(AE28:AH28)</f>
        <v>0</v>
      </c>
      <c r="AJ28" s="72"/>
      <c r="AK28" s="72"/>
      <c r="AL28" s="72"/>
      <c r="AM28" s="72"/>
      <c r="AN28" s="72"/>
      <c r="AO28" s="72"/>
      <c r="AP28" s="73"/>
      <c r="AQ28" s="71"/>
      <c r="AR28" s="72"/>
      <c r="AS28" s="72"/>
      <c r="AT28" s="72"/>
      <c r="AU28" s="72"/>
      <c r="AV28" s="72"/>
      <c r="AW28" s="72"/>
      <c r="AX28" s="72">
        <f>SUM(AT28:AW28)</f>
        <v>0</v>
      </c>
      <c r="AY28" s="72"/>
      <c r="AZ28" s="72"/>
      <c r="BA28" s="72"/>
      <c r="BB28" s="72"/>
      <c r="BC28" s="72">
        <f>+SUM(AY28:BB28)</f>
        <v>0</v>
      </c>
      <c r="BD28" s="72"/>
      <c r="BE28" s="72"/>
      <c r="BF28" s="72"/>
      <c r="BG28" s="72"/>
      <c r="BH28" s="72"/>
      <c r="BI28" s="72"/>
      <c r="BJ28" s="73"/>
      <c r="BK28" s="71"/>
      <c r="BL28" s="72"/>
      <c r="BM28" s="72"/>
      <c r="BN28" s="72"/>
      <c r="BO28" s="72"/>
      <c r="BP28" s="72"/>
      <c r="BQ28" s="72"/>
      <c r="BR28" s="72">
        <f>SUM(BN28:BQ28)</f>
        <v>0</v>
      </c>
      <c r="BS28" s="72"/>
      <c r="BT28" s="72"/>
      <c r="BU28" s="72"/>
      <c r="BV28" s="72"/>
      <c r="BW28" s="72">
        <f>+SUM(BS28:BV28)</f>
        <v>0</v>
      </c>
      <c r="BX28" s="72"/>
      <c r="BY28" s="72"/>
      <c r="BZ28" s="72"/>
      <c r="CA28" s="72"/>
      <c r="CB28" s="72"/>
      <c r="CC28" s="72"/>
      <c r="CD28" s="73"/>
      <c r="CE28" s="71"/>
      <c r="CF28" s="72"/>
      <c r="CG28" s="72"/>
      <c r="CH28" s="72"/>
      <c r="CI28" s="72"/>
      <c r="CJ28" s="72"/>
      <c r="CK28" s="72"/>
      <c r="CL28" s="72">
        <f>SUM(CH28:CK28)</f>
        <v>0</v>
      </c>
      <c r="CM28" s="72"/>
      <c r="CN28" s="72"/>
      <c r="CO28" s="72"/>
      <c r="CP28" s="72"/>
      <c r="CQ28" s="72">
        <f>+SUM(CM28:CP28)</f>
        <v>0</v>
      </c>
      <c r="CR28" s="72"/>
      <c r="CS28" s="72"/>
      <c r="CT28" s="72"/>
      <c r="CU28" s="72"/>
      <c r="CV28" s="72"/>
      <c r="CW28" s="72"/>
      <c r="CX28" s="73"/>
      <c r="CY28" s="71"/>
      <c r="CZ28" s="72"/>
      <c r="DA28" s="72"/>
      <c r="DB28" s="72"/>
      <c r="DC28" s="72"/>
      <c r="DD28" s="72"/>
      <c r="DE28" s="72"/>
      <c r="DF28" s="72">
        <f>SUM(DB28:DE28)</f>
        <v>0</v>
      </c>
      <c r="DG28" s="72"/>
      <c r="DH28" s="72"/>
      <c r="DI28" s="72"/>
      <c r="DJ28" s="72"/>
      <c r="DK28" s="72">
        <f>+SUM(DG28:DJ28)</f>
        <v>0</v>
      </c>
      <c r="DL28" s="72"/>
      <c r="DM28" s="72"/>
      <c r="DN28" s="72"/>
      <c r="DO28" s="72"/>
      <c r="DP28" s="72"/>
      <c r="DQ28" s="72"/>
      <c r="DR28" s="73"/>
      <c r="DS28" s="71"/>
      <c r="DT28" s="72"/>
      <c r="DU28" s="72"/>
      <c r="DV28" s="72"/>
      <c r="DW28" s="72"/>
      <c r="DX28" s="72"/>
      <c r="DY28" s="72"/>
      <c r="DZ28" s="72">
        <f>SUM(DV28:DY28)</f>
        <v>0</v>
      </c>
      <c r="EA28" s="72"/>
      <c r="EB28" s="72"/>
      <c r="EC28" s="72"/>
      <c r="ED28" s="72"/>
      <c r="EE28" s="72">
        <f>+SUM(EA28:ED28)</f>
        <v>0</v>
      </c>
      <c r="EF28" s="72"/>
      <c r="EG28" s="72"/>
      <c r="EH28" s="72"/>
      <c r="EI28" s="72"/>
      <c r="EJ28" s="72"/>
      <c r="EK28" s="72"/>
      <c r="EL28" s="73"/>
      <c r="EM28" s="71"/>
      <c r="EN28" s="72"/>
      <c r="EO28" s="72"/>
      <c r="EP28" s="72"/>
      <c r="EQ28" s="72"/>
      <c r="ER28" s="72"/>
      <c r="ES28" s="72"/>
      <c r="ET28" s="72">
        <f>SUM(EP28:ES28)</f>
        <v>0</v>
      </c>
      <c r="EU28" s="72"/>
      <c r="EV28" s="72"/>
      <c r="EW28" s="72"/>
      <c r="EX28" s="72"/>
      <c r="EY28" s="72">
        <f>+SUM(EU28:EX28)</f>
        <v>0</v>
      </c>
      <c r="EZ28" s="72"/>
      <c r="FA28" s="72"/>
      <c r="FB28" s="72"/>
      <c r="FC28" s="72"/>
      <c r="FD28" s="72"/>
      <c r="FE28" s="72"/>
      <c r="FF28" s="73"/>
      <c r="FG28" s="71"/>
      <c r="FH28" s="72"/>
      <c r="FI28" s="72"/>
      <c r="FJ28" s="72"/>
      <c r="FK28" s="72"/>
      <c r="FL28" s="72"/>
      <c r="FM28" s="72"/>
      <c r="FN28" s="72">
        <f>SUM(FJ28:FM28)</f>
        <v>0</v>
      </c>
      <c r="FO28" s="72"/>
      <c r="FP28" s="72"/>
      <c r="FQ28" s="72"/>
      <c r="FR28" s="72"/>
      <c r="FS28" s="72">
        <f>+SUM(FO28:FR28)</f>
        <v>0</v>
      </c>
      <c r="FT28" s="72"/>
      <c r="FU28" s="72"/>
      <c r="FV28" s="72"/>
      <c r="FW28" s="72"/>
      <c r="FX28" s="72"/>
      <c r="FY28" s="72"/>
      <c r="FZ28" s="73"/>
    </row>
    <row r="29" spans="1:182">
      <c r="A29" s="365"/>
      <c r="B29" s="10"/>
      <c r="C29" s="67"/>
      <c r="D29" s="65"/>
      <c r="E29" s="65"/>
      <c r="F29" s="65"/>
      <c r="G29" s="65"/>
      <c r="H29" s="65"/>
      <c r="I29" s="65"/>
      <c r="J29" s="65">
        <f t="shared" ref="J29:J32" si="131">SUM(F29:I29)</f>
        <v>0</v>
      </c>
      <c r="K29" s="65"/>
      <c r="L29" s="65"/>
      <c r="M29" s="65"/>
      <c r="N29" s="65"/>
      <c r="O29" s="65">
        <f t="shared" ref="O29:O32" si="132">+SUM(K29:N29)</f>
        <v>0</v>
      </c>
      <c r="P29" s="65"/>
      <c r="Q29" s="65"/>
      <c r="R29" s="65"/>
      <c r="S29" s="65"/>
      <c r="T29" s="65"/>
      <c r="U29" s="65"/>
      <c r="V29" s="68"/>
      <c r="W29" s="67"/>
      <c r="X29" s="65"/>
      <c r="Y29" s="65"/>
      <c r="Z29" s="65"/>
      <c r="AA29" s="65"/>
      <c r="AB29" s="65"/>
      <c r="AC29" s="65"/>
      <c r="AD29" s="65">
        <f t="shared" ref="AD29:AD32" si="133">SUM(Z29:AC29)</f>
        <v>0</v>
      </c>
      <c r="AE29" s="65"/>
      <c r="AF29" s="65"/>
      <c r="AG29" s="65"/>
      <c r="AH29" s="65"/>
      <c r="AI29" s="65">
        <f t="shared" ref="AI29:AI32" si="134">+SUM(AE29:AH29)</f>
        <v>0</v>
      </c>
      <c r="AJ29" s="65"/>
      <c r="AK29" s="65"/>
      <c r="AL29" s="65"/>
      <c r="AM29" s="65"/>
      <c r="AN29" s="65"/>
      <c r="AO29" s="65"/>
      <c r="AP29" s="68"/>
      <c r="AQ29" s="67"/>
      <c r="AR29" s="65"/>
      <c r="AS29" s="65"/>
      <c r="AT29" s="65"/>
      <c r="AU29" s="65"/>
      <c r="AV29" s="65"/>
      <c r="AW29" s="65"/>
      <c r="AX29" s="65">
        <f t="shared" ref="AX29:AX32" si="135">SUM(AT29:AW29)</f>
        <v>0</v>
      </c>
      <c r="AY29" s="65"/>
      <c r="AZ29" s="65"/>
      <c r="BA29" s="65"/>
      <c r="BB29" s="65"/>
      <c r="BC29" s="65">
        <f t="shared" ref="BC29:BC32" si="136">+SUM(AY29:BB29)</f>
        <v>0</v>
      </c>
      <c r="BD29" s="65"/>
      <c r="BE29" s="65"/>
      <c r="BF29" s="65"/>
      <c r="BG29" s="65"/>
      <c r="BH29" s="65"/>
      <c r="BI29" s="65"/>
      <c r="BJ29" s="68"/>
      <c r="BK29" s="67"/>
      <c r="BL29" s="65"/>
      <c r="BM29" s="65"/>
      <c r="BN29" s="65"/>
      <c r="BO29" s="65"/>
      <c r="BP29" s="65"/>
      <c r="BQ29" s="65"/>
      <c r="BR29" s="65">
        <f t="shared" ref="BR29:BR32" si="137">SUM(BN29:BQ29)</f>
        <v>0</v>
      </c>
      <c r="BS29" s="65"/>
      <c r="BT29" s="65"/>
      <c r="BU29" s="65"/>
      <c r="BV29" s="65"/>
      <c r="BW29" s="65">
        <f t="shared" ref="BW29:BW32" si="138">+SUM(BS29:BV29)</f>
        <v>0</v>
      </c>
      <c r="BX29" s="65"/>
      <c r="BY29" s="65"/>
      <c r="BZ29" s="65"/>
      <c r="CA29" s="65"/>
      <c r="CB29" s="65"/>
      <c r="CC29" s="65"/>
      <c r="CD29" s="68"/>
      <c r="CE29" s="67"/>
      <c r="CF29" s="65"/>
      <c r="CG29" s="65"/>
      <c r="CH29" s="65"/>
      <c r="CI29" s="65"/>
      <c r="CJ29" s="65"/>
      <c r="CK29" s="65"/>
      <c r="CL29" s="65">
        <f t="shared" ref="CL29:CL32" si="139">SUM(CH29:CK29)</f>
        <v>0</v>
      </c>
      <c r="CM29" s="65"/>
      <c r="CN29" s="65"/>
      <c r="CO29" s="65"/>
      <c r="CP29" s="65"/>
      <c r="CQ29" s="65">
        <f t="shared" ref="CQ29:CQ32" si="140">+SUM(CM29:CP29)</f>
        <v>0</v>
      </c>
      <c r="CR29" s="65"/>
      <c r="CS29" s="65"/>
      <c r="CT29" s="65"/>
      <c r="CU29" s="65"/>
      <c r="CV29" s="65"/>
      <c r="CW29" s="65"/>
      <c r="CX29" s="68"/>
      <c r="CY29" s="67"/>
      <c r="CZ29" s="65"/>
      <c r="DA29" s="65"/>
      <c r="DB29" s="65"/>
      <c r="DC29" s="65"/>
      <c r="DD29" s="65"/>
      <c r="DE29" s="65"/>
      <c r="DF29" s="65">
        <f t="shared" ref="DF29:DF32" si="141">SUM(DB29:DE29)</f>
        <v>0</v>
      </c>
      <c r="DG29" s="65"/>
      <c r="DH29" s="65"/>
      <c r="DI29" s="65"/>
      <c r="DJ29" s="65"/>
      <c r="DK29" s="65">
        <f t="shared" ref="DK29:DK32" si="142">+SUM(DG29:DJ29)</f>
        <v>0</v>
      </c>
      <c r="DL29" s="65"/>
      <c r="DM29" s="65"/>
      <c r="DN29" s="65"/>
      <c r="DO29" s="65"/>
      <c r="DP29" s="65"/>
      <c r="DQ29" s="65"/>
      <c r="DR29" s="68"/>
      <c r="DS29" s="67"/>
      <c r="DT29" s="65"/>
      <c r="DU29" s="65"/>
      <c r="DV29" s="65"/>
      <c r="DW29" s="65"/>
      <c r="DX29" s="65"/>
      <c r="DY29" s="65"/>
      <c r="DZ29" s="65">
        <f t="shared" ref="DZ29:DZ32" si="143">SUM(DV29:DY29)</f>
        <v>0</v>
      </c>
      <c r="EA29" s="65"/>
      <c r="EB29" s="65"/>
      <c r="EC29" s="65"/>
      <c r="ED29" s="65"/>
      <c r="EE29" s="65">
        <f t="shared" ref="EE29:EE32" si="144">+SUM(EA29:ED29)</f>
        <v>0</v>
      </c>
      <c r="EF29" s="65"/>
      <c r="EG29" s="65"/>
      <c r="EH29" s="65"/>
      <c r="EI29" s="65"/>
      <c r="EJ29" s="65"/>
      <c r="EK29" s="65"/>
      <c r="EL29" s="68"/>
      <c r="EM29" s="67"/>
      <c r="EN29" s="65"/>
      <c r="EO29" s="65"/>
      <c r="EP29" s="65"/>
      <c r="EQ29" s="65"/>
      <c r="ER29" s="65"/>
      <c r="ES29" s="65"/>
      <c r="ET29" s="65">
        <f t="shared" ref="ET29:ET32" si="145">SUM(EP29:ES29)</f>
        <v>0</v>
      </c>
      <c r="EU29" s="65"/>
      <c r="EV29" s="65"/>
      <c r="EW29" s="65"/>
      <c r="EX29" s="65"/>
      <c r="EY29" s="65">
        <f t="shared" ref="EY29:EY32" si="146">+SUM(EU29:EX29)</f>
        <v>0</v>
      </c>
      <c r="EZ29" s="65"/>
      <c r="FA29" s="65"/>
      <c r="FB29" s="65"/>
      <c r="FC29" s="65"/>
      <c r="FD29" s="65"/>
      <c r="FE29" s="65"/>
      <c r="FF29" s="68"/>
      <c r="FG29" s="67"/>
      <c r="FH29" s="65"/>
      <c r="FI29" s="65"/>
      <c r="FJ29" s="65"/>
      <c r="FK29" s="65"/>
      <c r="FL29" s="65"/>
      <c r="FM29" s="65"/>
      <c r="FN29" s="65">
        <f t="shared" ref="FN29:FN32" si="147">SUM(FJ29:FM29)</f>
        <v>0</v>
      </c>
      <c r="FO29" s="65"/>
      <c r="FP29" s="65"/>
      <c r="FQ29" s="65"/>
      <c r="FR29" s="65"/>
      <c r="FS29" s="65">
        <f t="shared" ref="FS29:FS32" si="148">+SUM(FO29:FR29)</f>
        <v>0</v>
      </c>
      <c r="FT29" s="65"/>
      <c r="FU29" s="65"/>
      <c r="FV29" s="65"/>
      <c r="FW29" s="65"/>
      <c r="FX29" s="65"/>
      <c r="FY29" s="65"/>
      <c r="FZ29" s="68"/>
    </row>
    <row r="30" spans="1:182">
      <c r="A30" s="365"/>
      <c r="B30" s="10"/>
      <c r="C30" s="67"/>
      <c r="D30" s="65"/>
      <c r="E30" s="65"/>
      <c r="F30" s="65"/>
      <c r="G30" s="65"/>
      <c r="H30" s="65"/>
      <c r="I30" s="65"/>
      <c r="J30" s="65">
        <f t="shared" si="131"/>
        <v>0</v>
      </c>
      <c r="K30" s="65"/>
      <c r="L30" s="65"/>
      <c r="M30" s="65"/>
      <c r="N30" s="65"/>
      <c r="O30" s="65">
        <f t="shared" si="132"/>
        <v>0</v>
      </c>
      <c r="P30" s="65"/>
      <c r="Q30" s="65"/>
      <c r="R30" s="65"/>
      <c r="S30" s="65"/>
      <c r="T30" s="65"/>
      <c r="U30" s="65"/>
      <c r="V30" s="68"/>
      <c r="W30" s="67"/>
      <c r="X30" s="65"/>
      <c r="Y30" s="65"/>
      <c r="Z30" s="65"/>
      <c r="AA30" s="65"/>
      <c r="AB30" s="65"/>
      <c r="AC30" s="65"/>
      <c r="AD30" s="65">
        <f t="shared" si="133"/>
        <v>0</v>
      </c>
      <c r="AE30" s="65"/>
      <c r="AF30" s="65"/>
      <c r="AG30" s="65"/>
      <c r="AH30" s="65"/>
      <c r="AI30" s="65">
        <f t="shared" si="134"/>
        <v>0</v>
      </c>
      <c r="AJ30" s="65"/>
      <c r="AK30" s="65"/>
      <c r="AL30" s="65"/>
      <c r="AM30" s="65"/>
      <c r="AN30" s="65"/>
      <c r="AO30" s="65"/>
      <c r="AP30" s="68"/>
      <c r="AQ30" s="67"/>
      <c r="AR30" s="65"/>
      <c r="AS30" s="65"/>
      <c r="AT30" s="65"/>
      <c r="AU30" s="65"/>
      <c r="AV30" s="65"/>
      <c r="AW30" s="65"/>
      <c r="AX30" s="65">
        <f t="shared" si="135"/>
        <v>0</v>
      </c>
      <c r="AY30" s="65"/>
      <c r="AZ30" s="65"/>
      <c r="BA30" s="65"/>
      <c r="BB30" s="65"/>
      <c r="BC30" s="65">
        <f t="shared" si="136"/>
        <v>0</v>
      </c>
      <c r="BD30" s="65"/>
      <c r="BE30" s="65"/>
      <c r="BF30" s="65"/>
      <c r="BG30" s="65"/>
      <c r="BH30" s="65"/>
      <c r="BI30" s="65"/>
      <c r="BJ30" s="68"/>
      <c r="BK30" s="67"/>
      <c r="BL30" s="65"/>
      <c r="BM30" s="65"/>
      <c r="BN30" s="65"/>
      <c r="BO30" s="65"/>
      <c r="BP30" s="65"/>
      <c r="BQ30" s="65"/>
      <c r="BR30" s="65">
        <f t="shared" si="137"/>
        <v>0</v>
      </c>
      <c r="BS30" s="65"/>
      <c r="BT30" s="65"/>
      <c r="BU30" s="65"/>
      <c r="BV30" s="65"/>
      <c r="BW30" s="65">
        <f t="shared" si="138"/>
        <v>0</v>
      </c>
      <c r="BX30" s="65"/>
      <c r="BY30" s="65"/>
      <c r="BZ30" s="65"/>
      <c r="CA30" s="65"/>
      <c r="CB30" s="65"/>
      <c r="CC30" s="65"/>
      <c r="CD30" s="68"/>
      <c r="CE30" s="67"/>
      <c r="CF30" s="65"/>
      <c r="CG30" s="65"/>
      <c r="CH30" s="65"/>
      <c r="CI30" s="65"/>
      <c r="CJ30" s="65"/>
      <c r="CK30" s="65"/>
      <c r="CL30" s="65">
        <f t="shared" si="139"/>
        <v>0</v>
      </c>
      <c r="CM30" s="65"/>
      <c r="CN30" s="65"/>
      <c r="CO30" s="65"/>
      <c r="CP30" s="65"/>
      <c r="CQ30" s="65">
        <f t="shared" si="140"/>
        <v>0</v>
      </c>
      <c r="CR30" s="65"/>
      <c r="CS30" s="65"/>
      <c r="CT30" s="65"/>
      <c r="CU30" s="65"/>
      <c r="CV30" s="65"/>
      <c r="CW30" s="65"/>
      <c r="CX30" s="68"/>
      <c r="CY30" s="67"/>
      <c r="CZ30" s="65"/>
      <c r="DA30" s="65"/>
      <c r="DB30" s="65"/>
      <c r="DC30" s="65"/>
      <c r="DD30" s="65"/>
      <c r="DE30" s="65"/>
      <c r="DF30" s="65">
        <f t="shared" si="141"/>
        <v>0</v>
      </c>
      <c r="DG30" s="65"/>
      <c r="DH30" s="65"/>
      <c r="DI30" s="65"/>
      <c r="DJ30" s="65"/>
      <c r="DK30" s="65">
        <f t="shared" si="142"/>
        <v>0</v>
      </c>
      <c r="DL30" s="65"/>
      <c r="DM30" s="65"/>
      <c r="DN30" s="65"/>
      <c r="DO30" s="65"/>
      <c r="DP30" s="65"/>
      <c r="DQ30" s="65"/>
      <c r="DR30" s="68"/>
      <c r="DS30" s="67"/>
      <c r="DT30" s="65"/>
      <c r="DU30" s="65"/>
      <c r="DV30" s="65"/>
      <c r="DW30" s="65"/>
      <c r="DX30" s="65"/>
      <c r="DY30" s="65"/>
      <c r="DZ30" s="65">
        <f t="shared" si="143"/>
        <v>0</v>
      </c>
      <c r="EA30" s="65"/>
      <c r="EB30" s="65"/>
      <c r="EC30" s="65"/>
      <c r="ED30" s="65"/>
      <c r="EE30" s="65">
        <f t="shared" si="144"/>
        <v>0</v>
      </c>
      <c r="EF30" s="65"/>
      <c r="EG30" s="65"/>
      <c r="EH30" s="65"/>
      <c r="EI30" s="65"/>
      <c r="EJ30" s="65"/>
      <c r="EK30" s="65"/>
      <c r="EL30" s="68"/>
      <c r="EM30" s="67"/>
      <c r="EN30" s="65"/>
      <c r="EO30" s="65"/>
      <c r="EP30" s="65"/>
      <c r="EQ30" s="65"/>
      <c r="ER30" s="65"/>
      <c r="ES30" s="65"/>
      <c r="ET30" s="65">
        <f t="shared" si="145"/>
        <v>0</v>
      </c>
      <c r="EU30" s="65"/>
      <c r="EV30" s="65"/>
      <c r="EW30" s="65"/>
      <c r="EX30" s="65"/>
      <c r="EY30" s="65">
        <f t="shared" si="146"/>
        <v>0</v>
      </c>
      <c r="EZ30" s="65"/>
      <c r="FA30" s="65"/>
      <c r="FB30" s="65"/>
      <c r="FC30" s="65"/>
      <c r="FD30" s="65"/>
      <c r="FE30" s="65"/>
      <c r="FF30" s="68"/>
      <c r="FG30" s="67"/>
      <c r="FH30" s="65"/>
      <c r="FI30" s="65"/>
      <c r="FJ30" s="65"/>
      <c r="FK30" s="65"/>
      <c r="FL30" s="65"/>
      <c r="FM30" s="65"/>
      <c r="FN30" s="65">
        <f t="shared" si="147"/>
        <v>0</v>
      </c>
      <c r="FO30" s="65"/>
      <c r="FP30" s="65"/>
      <c r="FQ30" s="65"/>
      <c r="FR30" s="65"/>
      <c r="FS30" s="65">
        <f t="shared" si="148"/>
        <v>0</v>
      </c>
      <c r="FT30" s="65"/>
      <c r="FU30" s="65"/>
      <c r="FV30" s="65"/>
      <c r="FW30" s="65"/>
      <c r="FX30" s="65"/>
      <c r="FY30" s="65"/>
      <c r="FZ30" s="68"/>
    </row>
    <row r="31" spans="1:182">
      <c r="A31" s="365"/>
      <c r="B31" s="5"/>
      <c r="C31" s="67"/>
      <c r="D31" s="65"/>
      <c r="E31" s="65"/>
      <c r="F31" s="65"/>
      <c r="G31" s="65"/>
      <c r="H31" s="65"/>
      <c r="I31" s="65"/>
      <c r="J31" s="65">
        <f t="shared" si="131"/>
        <v>0</v>
      </c>
      <c r="K31" s="65"/>
      <c r="L31" s="65"/>
      <c r="M31" s="65"/>
      <c r="N31" s="65"/>
      <c r="O31" s="65">
        <f t="shared" si="132"/>
        <v>0</v>
      </c>
      <c r="P31" s="65"/>
      <c r="Q31" s="65"/>
      <c r="R31" s="65"/>
      <c r="S31" s="65"/>
      <c r="T31" s="65"/>
      <c r="U31" s="65"/>
      <c r="V31" s="68"/>
      <c r="W31" s="67"/>
      <c r="X31" s="65"/>
      <c r="Y31" s="65"/>
      <c r="Z31" s="65"/>
      <c r="AA31" s="65"/>
      <c r="AB31" s="65"/>
      <c r="AC31" s="65"/>
      <c r="AD31" s="65">
        <f t="shared" si="133"/>
        <v>0</v>
      </c>
      <c r="AE31" s="65"/>
      <c r="AF31" s="65"/>
      <c r="AG31" s="65"/>
      <c r="AH31" s="65"/>
      <c r="AI31" s="65">
        <f t="shared" si="134"/>
        <v>0</v>
      </c>
      <c r="AJ31" s="65"/>
      <c r="AK31" s="65"/>
      <c r="AL31" s="65"/>
      <c r="AM31" s="65"/>
      <c r="AN31" s="65"/>
      <c r="AO31" s="65"/>
      <c r="AP31" s="68"/>
      <c r="AQ31" s="67"/>
      <c r="AR31" s="65"/>
      <c r="AS31" s="65"/>
      <c r="AT31" s="65"/>
      <c r="AU31" s="65"/>
      <c r="AV31" s="65"/>
      <c r="AW31" s="65"/>
      <c r="AX31" s="65">
        <f t="shared" si="135"/>
        <v>0</v>
      </c>
      <c r="AY31" s="65"/>
      <c r="AZ31" s="65"/>
      <c r="BA31" s="65"/>
      <c r="BB31" s="65"/>
      <c r="BC31" s="65">
        <f t="shared" si="136"/>
        <v>0</v>
      </c>
      <c r="BD31" s="65"/>
      <c r="BE31" s="65"/>
      <c r="BF31" s="65"/>
      <c r="BG31" s="65"/>
      <c r="BH31" s="65"/>
      <c r="BI31" s="65"/>
      <c r="BJ31" s="68"/>
      <c r="BK31" s="67"/>
      <c r="BL31" s="65"/>
      <c r="BM31" s="65"/>
      <c r="BN31" s="65"/>
      <c r="BO31" s="65"/>
      <c r="BP31" s="65"/>
      <c r="BQ31" s="65"/>
      <c r="BR31" s="65">
        <f t="shared" si="137"/>
        <v>0</v>
      </c>
      <c r="BS31" s="65"/>
      <c r="BT31" s="65"/>
      <c r="BU31" s="65"/>
      <c r="BV31" s="65"/>
      <c r="BW31" s="65">
        <f t="shared" si="138"/>
        <v>0</v>
      </c>
      <c r="BX31" s="65"/>
      <c r="BY31" s="65"/>
      <c r="BZ31" s="65"/>
      <c r="CA31" s="65"/>
      <c r="CB31" s="65"/>
      <c r="CC31" s="65"/>
      <c r="CD31" s="68"/>
      <c r="CE31" s="67"/>
      <c r="CF31" s="65"/>
      <c r="CG31" s="65"/>
      <c r="CH31" s="65"/>
      <c r="CI31" s="65"/>
      <c r="CJ31" s="65"/>
      <c r="CK31" s="65"/>
      <c r="CL31" s="65">
        <f t="shared" si="139"/>
        <v>0</v>
      </c>
      <c r="CM31" s="65"/>
      <c r="CN31" s="65"/>
      <c r="CO31" s="65"/>
      <c r="CP31" s="65"/>
      <c r="CQ31" s="65">
        <f t="shared" si="140"/>
        <v>0</v>
      </c>
      <c r="CR31" s="65"/>
      <c r="CS31" s="65"/>
      <c r="CT31" s="65"/>
      <c r="CU31" s="65"/>
      <c r="CV31" s="65"/>
      <c r="CW31" s="65"/>
      <c r="CX31" s="68"/>
      <c r="CY31" s="67"/>
      <c r="CZ31" s="65"/>
      <c r="DA31" s="65"/>
      <c r="DB31" s="65"/>
      <c r="DC31" s="65"/>
      <c r="DD31" s="65"/>
      <c r="DE31" s="65"/>
      <c r="DF31" s="65">
        <f t="shared" si="141"/>
        <v>0</v>
      </c>
      <c r="DG31" s="65"/>
      <c r="DH31" s="65"/>
      <c r="DI31" s="65"/>
      <c r="DJ31" s="65"/>
      <c r="DK31" s="65">
        <f t="shared" si="142"/>
        <v>0</v>
      </c>
      <c r="DL31" s="65"/>
      <c r="DM31" s="65"/>
      <c r="DN31" s="65"/>
      <c r="DO31" s="65"/>
      <c r="DP31" s="65"/>
      <c r="DQ31" s="65"/>
      <c r="DR31" s="68"/>
      <c r="DS31" s="67"/>
      <c r="DT31" s="65"/>
      <c r="DU31" s="65"/>
      <c r="DV31" s="65"/>
      <c r="DW31" s="65"/>
      <c r="DX31" s="65"/>
      <c r="DY31" s="65"/>
      <c r="DZ31" s="65">
        <f t="shared" si="143"/>
        <v>0</v>
      </c>
      <c r="EA31" s="65"/>
      <c r="EB31" s="65"/>
      <c r="EC31" s="65"/>
      <c r="ED31" s="65"/>
      <c r="EE31" s="65">
        <f t="shared" si="144"/>
        <v>0</v>
      </c>
      <c r="EF31" s="65"/>
      <c r="EG31" s="65"/>
      <c r="EH31" s="65"/>
      <c r="EI31" s="65"/>
      <c r="EJ31" s="65"/>
      <c r="EK31" s="65"/>
      <c r="EL31" s="68"/>
      <c r="EM31" s="67"/>
      <c r="EN31" s="65"/>
      <c r="EO31" s="65"/>
      <c r="EP31" s="65"/>
      <c r="EQ31" s="65"/>
      <c r="ER31" s="65"/>
      <c r="ES31" s="65"/>
      <c r="ET31" s="65">
        <f t="shared" si="145"/>
        <v>0</v>
      </c>
      <c r="EU31" s="65"/>
      <c r="EV31" s="65"/>
      <c r="EW31" s="65"/>
      <c r="EX31" s="65"/>
      <c r="EY31" s="65">
        <f t="shared" si="146"/>
        <v>0</v>
      </c>
      <c r="EZ31" s="65"/>
      <c r="FA31" s="65"/>
      <c r="FB31" s="65"/>
      <c r="FC31" s="65"/>
      <c r="FD31" s="65"/>
      <c r="FE31" s="65"/>
      <c r="FF31" s="68"/>
      <c r="FG31" s="67"/>
      <c r="FH31" s="65"/>
      <c r="FI31" s="65"/>
      <c r="FJ31" s="65"/>
      <c r="FK31" s="65"/>
      <c r="FL31" s="65"/>
      <c r="FM31" s="65"/>
      <c r="FN31" s="65">
        <f t="shared" si="147"/>
        <v>0</v>
      </c>
      <c r="FO31" s="65"/>
      <c r="FP31" s="65"/>
      <c r="FQ31" s="65"/>
      <c r="FR31" s="65"/>
      <c r="FS31" s="65">
        <f t="shared" si="148"/>
        <v>0</v>
      </c>
      <c r="FT31" s="65"/>
      <c r="FU31" s="65"/>
      <c r="FV31" s="65"/>
      <c r="FW31" s="65"/>
      <c r="FX31" s="65"/>
      <c r="FY31" s="65"/>
      <c r="FZ31" s="68"/>
    </row>
    <row r="32" spans="1:182" ht="16.5" thickBot="1">
      <c r="A32" s="365"/>
      <c r="B32" s="5"/>
      <c r="C32" s="82"/>
      <c r="D32" s="83"/>
      <c r="E32" s="83"/>
      <c r="F32" s="83"/>
      <c r="G32" s="83"/>
      <c r="H32" s="83"/>
      <c r="I32" s="83"/>
      <c r="J32" s="83">
        <f t="shared" si="131"/>
        <v>0</v>
      </c>
      <c r="K32" s="83"/>
      <c r="L32" s="83"/>
      <c r="M32" s="83"/>
      <c r="N32" s="83"/>
      <c r="O32" s="83">
        <f t="shared" si="132"/>
        <v>0</v>
      </c>
      <c r="P32" s="83"/>
      <c r="Q32" s="83"/>
      <c r="R32" s="83"/>
      <c r="S32" s="83"/>
      <c r="T32" s="83"/>
      <c r="U32" s="83"/>
      <c r="V32" s="84"/>
      <c r="W32" s="82"/>
      <c r="X32" s="83"/>
      <c r="Y32" s="83"/>
      <c r="Z32" s="83"/>
      <c r="AA32" s="83"/>
      <c r="AB32" s="83"/>
      <c r="AC32" s="83"/>
      <c r="AD32" s="83">
        <f t="shared" si="133"/>
        <v>0</v>
      </c>
      <c r="AE32" s="83"/>
      <c r="AF32" s="83"/>
      <c r="AG32" s="83"/>
      <c r="AH32" s="83"/>
      <c r="AI32" s="83">
        <f t="shared" si="134"/>
        <v>0</v>
      </c>
      <c r="AJ32" s="83"/>
      <c r="AK32" s="83"/>
      <c r="AL32" s="83"/>
      <c r="AM32" s="83"/>
      <c r="AN32" s="83"/>
      <c r="AO32" s="83"/>
      <c r="AP32" s="84"/>
      <c r="AQ32" s="82"/>
      <c r="AR32" s="83"/>
      <c r="AS32" s="83"/>
      <c r="AT32" s="83"/>
      <c r="AU32" s="83"/>
      <c r="AV32" s="83"/>
      <c r="AW32" s="83"/>
      <c r="AX32" s="83">
        <f t="shared" si="135"/>
        <v>0</v>
      </c>
      <c r="AY32" s="83"/>
      <c r="AZ32" s="83"/>
      <c r="BA32" s="83"/>
      <c r="BB32" s="83"/>
      <c r="BC32" s="83">
        <f t="shared" si="136"/>
        <v>0</v>
      </c>
      <c r="BD32" s="83"/>
      <c r="BE32" s="83"/>
      <c r="BF32" s="83"/>
      <c r="BG32" s="83"/>
      <c r="BH32" s="83"/>
      <c r="BI32" s="83"/>
      <c r="BJ32" s="84"/>
      <c r="BK32" s="82"/>
      <c r="BL32" s="83"/>
      <c r="BM32" s="83"/>
      <c r="BN32" s="83"/>
      <c r="BO32" s="83"/>
      <c r="BP32" s="83"/>
      <c r="BQ32" s="83"/>
      <c r="BR32" s="83">
        <f t="shared" si="137"/>
        <v>0</v>
      </c>
      <c r="BS32" s="83"/>
      <c r="BT32" s="83"/>
      <c r="BU32" s="83"/>
      <c r="BV32" s="83"/>
      <c r="BW32" s="83">
        <f t="shared" si="138"/>
        <v>0</v>
      </c>
      <c r="BX32" s="83"/>
      <c r="BY32" s="83"/>
      <c r="BZ32" s="83"/>
      <c r="CA32" s="83"/>
      <c r="CB32" s="83"/>
      <c r="CC32" s="83"/>
      <c r="CD32" s="84"/>
      <c r="CE32" s="82"/>
      <c r="CF32" s="83"/>
      <c r="CG32" s="83"/>
      <c r="CH32" s="83"/>
      <c r="CI32" s="83"/>
      <c r="CJ32" s="83"/>
      <c r="CK32" s="83"/>
      <c r="CL32" s="83">
        <f t="shared" si="139"/>
        <v>0</v>
      </c>
      <c r="CM32" s="83"/>
      <c r="CN32" s="83"/>
      <c r="CO32" s="83"/>
      <c r="CP32" s="83"/>
      <c r="CQ32" s="83">
        <f t="shared" si="140"/>
        <v>0</v>
      </c>
      <c r="CR32" s="83"/>
      <c r="CS32" s="83"/>
      <c r="CT32" s="83"/>
      <c r="CU32" s="83"/>
      <c r="CV32" s="83"/>
      <c r="CW32" s="83"/>
      <c r="CX32" s="84"/>
      <c r="CY32" s="82"/>
      <c r="CZ32" s="83"/>
      <c r="DA32" s="83"/>
      <c r="DB32" s="83"/>
      <c r="DC32" s="83"/>
      <c r="DD32" s="83"/>
      <c r="DE32" s="83"/>
      <c r="DF32" s="83">
        <f t="shared" si="141"/>
        <v>0</v>
      </c>
      <c r="DG32" s="83"/>
      <c r="DH32" s="83"/>
      <c r="DI32" s="83"/>
      <c r="DJ32" s="83"/>
      <c r="DK32" s="83">
        <f t="shared" si="142"/>
        <v>0</v>
      </c>
      <c r="DL32" s="83"/>
      <c r="DM32" s="83"/>
      <c r="DN32" s="83"/>
      <c r="DO32" s="83"/>
      <c r="DP32" s="83"/>
      <c r="DQ32" s="83"/>
      <c r="DR32" s="84"/>
      <c r="DS32" s="82"/>
      <c r="DT32" s="83"/>
      <c r="DU32" s="83"/>
      <c r="DV32" s="83"/>
      <c r="DW32" s="83"/>
      <c r="DX32" s="83"/>
      <c r="DY32" s="83"/>
      <c r="DZ32" s="83">
        <f t="shared" si="143"/>
        <v>0</v>
      </c>
      <c r="EA32" s="83"/>
      <c r="EB32" s="83"/>
      <c r="EC32" s="83"/>
      <c r="ED32" s="83"/>
      <c r="EE32" s="83">
        <f t="shared" si="144"/>
        <v>0</v>
      </c>
      <c r="EF32" s="83"/>
      <c r="EG32" s="83"/>
      <c r="EH32" s="83"/>
      <c r="EI32" s="83"/>
      <c r="EJ32" s="83"/>
      <c r="EK32" s="83"/>
      <c r="EL32" s="84"/>
      <c r="EM32" s="82"/>
      <c r="EN32" s="83"/>
      <c r="EO32" s="83"/>
      <c r="EP32" s="83"/>
      <c r="EQ32" s="83"/>
      <c r="ER32" s="83"/>
      <c r="ES32" s="83"/>
      <c r="ET32" s="83">
        <f t="shared" si="145"/>
        <v>0</v>
      </c>
      <c r="EU32" s="83"/>
      <c r="EV32" s="83"/>
      <c r="EW32" s="83"/>
      <c r="EX32" s="83"/>
      <c r="EY32" s="83">
        <f t="shared" si="146"/>
        <v>0</v>
      </c>
      <c r="EZ32" s="83"/>
      <c r="FA32" s="83"/>
      <c r="FB32" s="83"/>
      <c r="FC32" s="83"/>
      <c r="FD32" s="83"/>
      <c r="FE32" s="83"/>
      <c r="FF32" s="84"/>
      <c r="FG32" s="82"/>
      <c r="FH32" s="83"/>
      <c r="FI32" s="83"/>
      <c r="FJ32" s="83"/>
      <c r="FK32" s="83"/>
      <c r="FL32" s="83"/>
      <c r="FM32" s="83"/>
      <c r="FN32" s="83">
        <f t="shared" si="147"/>
        <v>0</v>
      </c>
      <c r="FO32" s="83"/>
      <c r="FP32" s="83"/>
      <c r="FQ32" s="83"/>
      <c r="FR32" s="83"/>
      <c r="FS32" s="83">
        <f t="shared" si="148"/>
        <v>0</v>
      </c>
      <c r="FT32" s="83"/>
      <c r="FU32" s="83"/>
      <c r="FV32" s="83"/>
      <c r="FW32" s="83"/>
      <c r="FX32" s="83"/>
      <c r="FY32" s="83"/>
      <c r="FZ32" s="84"/>
    </row>
    <row r="33" spans="1:182" ht="16.5" thickBot="1">
      <c r="A33" s="375"/>
      <c r="B33" s="92" t="s">
        <v>77</v>
      </c>
      <c r="C33" s="89">
        <f>SUM(C28:C32)</f>
        <v>0</v>
      </c>
      <c r="D33" s="90">
        <f>SUM(D28:D32)</f>
        <v>0</v>
      </c>
      <c r="E33" s="90" t="e">
        <f>+AVERAGE(E28:E32)</f>
        <v>#DIV/0!</v>
      </c>
      <c r="F33" s="90">
        <f t="shared" ref="F33:I33" si="149">SUM(F28:F32)</f>
        <v>0</v>
      </c>
      <c r="G33" s="90">
        <f t="shared" si="149"/>
        <v>0</v>
      </c>
      <c r="H33" s="90">
        <f t="shared" si="149"/>
        <v>0</v>
      </c>
      <c r="I33" s="90">
        <f t="shared" si="149"/>
        <v>0</v>
      </c>
      <c r="J33" s="90">
        <f t="shared" ref="J33" si="150">SUM(J28:J32)</f>
        <v>0</v>
      </c>
      <c r="K33" s="90">
        <f t="shared" ref="K33" si="151">SUM(K28:K32)</f>
        <v>0</v>
      </c>
      <c r="L33" s="90">
        <f t="shared" ref="L33" si="152">SUM(L28:L32)</f>
        <v>0</v>
      </c>
      <c r="M33" s="90">
        <f t="shared" ref="M33" si="153">SUM(M28:M32)</f>
        <v>0</v>
      </c>
      <c r="N33" s="90">
        <f t="shared" ref="N33" si="154">SUM(N28:N32)</f>
        <v>0</v>
      </c>
      <c r="O33" s="90">
        <f t="shared" ref="O33" si="155">SUM(O28:O32)</f>
        <v>0</v>
      </c>
      <c r="P33" s="90">
        <f t="shared" ref="P33:T33" si="156">SUM(P28:P32)</f>
        <v>0</v>
      </c>
      <c r="Q33" s="90">
        <f t="shared" si="156"/>
        <v>0</v>
      </c>
      <c r="R33" s="90">
        <f t="shared" si="156"/>
        <v>0</v>
      </c>
      <c r="S33" s="90">
        <f t="shared" si="156"/>
        <v>0</v>
      </c>
      <c r="T33" s="90">
        <f t="shared" si="156"/>
        <v>0</v>
      </c>
      <c r="U33" s="90">
        <f t="shared" ref="U33" si="157">SUM(U28:U32)</f>
        <v>0</v>
      </c>
      <c r="V33" s="91">
        <f t="shared" ref="V33" si="158">SUM(V28:V32)</f>
        <v>0</v>
      </c>
      <c r="W33" s="89">
        <f>SUM(W28:W32)</f>
        <v>0</v>
      </c>
      <c r="X33" s="90">
        <f>SUM(X28:X32)</f>
        <v>0</v>
      </c>
      <c r="Y33" s="90" t="e">
        <f>+AVERAGE(Y28:Y32)</f>
        <v>#DIV/0!</v>
      </c>
      <c r="Z33" s="90">
        <f t="shared" ref="Z33:AC33" si="159">SUM(Z28:Z32)</f>
        <v>0</v>
      </c>
      <c r="AA33" s="90">
        <f t="shared" si="159"/>
        <v>0</v>
      </c>
      <c r="AB33" s="90">
        <f t="shared" si="159"/>
        <v>0</v>
      </c>
      <c r="AC33" s="90">
        <f t="shared" si="159"/>
        <v>0</v>
      </c>
      <c r="AD33" s="90">
        <f t="shared" ref="AD33:AP33" si="160">SUM(AD28:AD32)</f>
        <v>0</v>
      </c>
      <c r="AE33" s="90">
        <f t="shared" si="160"/>
        <v>0</v>
      </c>
      <c r="AF33" s="90">
        <f t="shared" si="160"/>
        <v>0</v>
      </c>
      <c r="AG33" s="90">
        <f t="shared" si="160"/>
        <v>0</v>
      </c>
      <c r="AH33" s="90">
        <f t="shared" si="160"/>
        <v>0</v>
      </c>
      <c r="AI33" s="90">
        <f t="shared" si="160"/>
        <v>0</v>
      </c>
      <c r="AJ33" s="90">
        <f t="shared" si="160"/>
        <v>0</v>
      </c>
      <c r="AK33" s="90">
        <f t="shared" si="160"/>
        <v>0</v>
      </c>
      <c r="AL33" s="90">
        <f t="shared" si="160"/>
        <v>0</v>
      </c>
      <c r="AM33" s="90">
        <f t="shared" si="160"/>
        <v>0</v>
      </c>
      <c r="AN33" s="90">
        <f t="shared" si="160"/>
        <v>0</v>
      </c>
      <c r="AO33" s="90">
        <f t="shared" si="160"/>
        <v>0</v>
      </c>
      <c r="AP33" s="91">
        <f t="shared" si="160"/>
        <v>0</v>
      </c>
      <c r="AQ33" s="89">
        <f>SUM(AQ28:AQ32)</f>
        <v>0</v>
      </c>
      <c r="AR33" s="90">
        <f>SUM(AR28:AR32)</f>
        <v>0</v>
      </c>
      <c r="AS33" s="90" t="e">
        <f>+AVERAGE(AS28:AS32)</f>
        <v>#DIV/0!</v>
      </c>
      <c r="AT33" s="90">
        <f t="shared" ref="AT33:AW33" si="161">SUM(AT28:AT32)</f>
        <v>0</v>
      </c>
      <c r="AU33" s="90">
        <f t="shared" si="161"/>
        <v>0</v>
      </c>
      <c r="AV33" s="90">
        <f t="shared" si="161"/>
        <v>0</v>
      </c>
      <c r="AW33" s="90">
        <f t="shared" si="161"/>
        <v>0</v>
      </c>
      <c r="AX33" s="90">
        <f t="shared" ref="AX33:BJ33" si="162">SUM(AX28:AX32)</f>
        <v>0</v>
      </c>
      <c r="AY33" s="90">
        <f t="shared" si="162"/>
        <v>0</v>
      </c>
      <c r="AZ33" s="90">
        <f t="shared" si="162"/>
        <v>0</v>
      </c>
      <c r="BA33" s="90">
        <f t="shared" si="162"/>
        <v>0</v>
      </c>
      <c r="BB33" s="90">
        <f t="shared" si="162"/>
        <v>0</v>
      </c>
      <c r="BC33" s="90">
        <f t="shared" si="162"/>
        <v>0</v>
      </c>
      <c r="BD33" s="90">
        <f t="shared" si="162"/>
        <v>0</v>
      </c>
      <c r="BE33" s="90">
        <f t="shared" si="162"/>
        <v>0</v>
      </c>
      <c r="BF33" s="90">
        <f t="shared" si="162"/>
        <v>0</v>
      </c>
      <c r="BG33" s="90">
        <f t="shared" si="162"/>
        <v>0</v>
      </c>
      <c r="BH33" s="90">
        <f t="shared" si="162"/>
        <v>0</v>
      </c>
      <c r="BI33" s="90">
        <f t="shared" si="162"/>
        <v>0</v>
      </c>
      <c r="BJ33" s="91">
        <f t="shared" si="162"/>
        <v>0</v>
      </c>
      <c r="BK33" s="89">
        <f>SUM(BK28:BK32)</f>
        <v>0</v>
      </c>
      <c r="BL33" s="90">
        <f>SUM(BL28:BL32)</f>
        <v>0</v>
      </c>
      <c r="BM33" s="90" t="e">
        <f>+AVERAGE(BM28:BM32)</f>
        <v>#DIV/0!</v>
      </c>
      <c r="BN33" s="90">
        <f t="shared" ref="BN33:BQ33" si="163">SUM(BN28:BN32)</f>
        <v>0</v>
      </c>
      <c r="BO33" s="90">
        <f t="shared" si="163"/>
        <v>0</v>
      </c>
      <c r="BP33" s="90">
        <f t="shared" si="163"/>
        <v>0</v>
      </c>
      <c r="BQ33" s="90">
        <f t="shared" si="163"/>
        <v>0</v>
      </c>
      <c r="BR33" s="90">
        <f t="shared" ref="BR33:CD33" si="164">SUM(BR28:BR32)</f>
        <v>0</v>
      </c>
      <c r="BS33" s="90">
        <f t="shared" si="164"/>
        <v>0</v>
      </c>
      <c r="BT33" s="90">
        <f t="shared" si="164"/>
        <v>0</v>
      </c>
      <c r="BU33" s="90">
        <f t="shared" si="164"/>
        <v>0</v>
      </c>
      <c r="BV33" s="90">
        <f t="shared" si="164"/>
        <v>0</v>
      </c>
      <c r="BW33" s="90">
        <f t="shared" si="164"/>
        <v>0</v>
      </c>
      <c r="BX33" s="90">
        <f t="shared" si="164"/>
        <v>0</v>
      </c>
      <c r="BY33" s="90">
        <f t="shared" si="164"/>
        <v>0</v>
      </c>
      <c r="BZ33" s="90">
        <f t="shared" si="164"/>
        <v>0</v>
      </c>
      <c r="CA33" s="90">
        <f t="shared" si="164"/>
        <v>0</v>
      </c>
      <c r="CB33" s="90">
        <f t="shared" si="164"/>
        <v>0</v>
      </c>
      <c r="CC33" s="90">
        <f t="shared" si="164"/>
        <v>0</v>
      </c>
      <c r="CD33" s="91">
        <f t="shared" si="164"/>
        <v>0</v>
      </c>
      <c r="CE33" s="89">
        <f>SUM(CE28:CE32)</f>
        <v>0</v>
      </c>
      <c r="CF33" s="90">
        <f>SUM(CF28:CF32)</f>
        <v>0</v>
      </c>
      <c r="CG33" s="90" t="e">
        <f>+AVERAGE(CG28:CG32)</f>
        <v>#DIV/0!</v>
      </c>
      <c r="CH33" s="90">
        <f t="shared" ref="CH33:CK33" si="165">SUM(CH28:CH32)</f>
        <v>0</v>
      </c>
      <c r="CI33" s="90">
        <f t="shared" si="165"/>
        <v>0</v>
      </c>
      <c r="CJ33" s="90">
        <f t="shared" si="165"/>
        <v>0</v>
      </c>
      <c r="CK33" s="90">
        <f t="shared" si="165"/>
        <v>0</v>
      </c>
      <c r="CL33" s="90">
        <f t="shared" ref="CL33:CX33" si="166">SUM(CL28:CL32)</f>
        <v>0</v>
      </c>
      <c r="CM33" s="90">
        <f t="shared" si="166"/>
        <v>0</v>
      </c>
      <c r="CN33" s="90">
        <f t="shared" si="166"/>
        <v>0</v>
      </c>
      <c r="CO33" s="90">
        <f t="shared" si="166"/>
        <v>0</v>
      </c>
      <c r="CP33" s="90">
        <f t="shared" si="166"/>
        <v>0</v>
      </c>
      <c r="CQ33" s="90">
        <f t="shared" si="166"/>
        <v>0</v>
      </c>
      <c r="CR33" s="90">
        <f t="shared" si="166"/>
        <v>0</v>
      </c>
      <c r="CS33" s="90">
        <f t="shared" si="166"/>
        <v>0</v>
      </c>
      <c r="CT33" s="90">
        <f t="shared" si="166"/>
        <v>0</v>
      </c>
      <c r="CU33" s="90">
        <f t="shared" si="166"/>
        <v>0</v>
      </c>
      <c r="CV33" s="90">
        <f t="shared" si="166"/>
        <v>0</v>
      </c>
      <c r="CW33" s="90">
        <f t="shared" si="166"/>
        <v>0</v>
      </c>
      <c r="CX33" s="91">
        <f t="shared" si="166"/>
        <v>0</v>
      </c>
      <c r="CY33" s="89">
        <f>SUM(CY28:CY32)</f>
        <v>0</v>
      </c>
      <c r="CZ33" s="90">
        <f>SUM(CZ28:CZ32)</f>
        <v>0</v>
      </c>
      <c r="DA33" s="90" t="e">
        <f>+AVERAGE(DA28:DA32)</f>
        <v>#DIV/0!</v>
      </c>
      <c r="DB33" s="90">
        <f t="shared" ref="DB33:DE33" si="167">SUM(DB28:DB32)</f>
        <v>0</v>
      </c>
      <c r="DC33" s="90">
        <f t="shared" si="167"/>
        <v>0</v>
      </c>
      <c r="DD33" s="90">
        <f t="shared" si="167"/>
        <v>0</v>
      </c>
      <c r="DE33" s="90">
        <f t="shared" si="167"/>
        <v>0</v>
      </c>
      <c r="DF33" s="90">
        <f t="shared" ref="DF33:DR33" si="168">SUM(DF28:DF32)</f>
        <v>0</v>
      </c>
      <c r="DG33" s="90">
        <f t="shared" si="168"/>
        <v>0</v>
      </c>
      <c r="DH33" s="90">
        <f t="shared" si="168"/>
        <v>0</v>
      </c>
      <c r="DI33" s="90">
        <f t="shared" si="168"/>
        <v>0</v>
      </c>
      <c r="DJ33" s="90">
        <f t="shared" si="168"/>
        <v>0</v>
      </c>
      <c r="DK33" s="90">
        <f t="shared" si="168"/>
        <v>0</v>
      </c>
      <c r="DL33" s="90">
        <f t="shared" si="168"/>
        <v>0</v>
      </c>
      <c r="DM33" s="90">
        <f t="shared" si="168"/>
        <v>0</v>
      </c>
      <c r="DN33" s="90">
        <f t="shared" si="168"/>
        <v>0</v>
      </c>
      <c r="DO33" s="90">
        <f t="shared" si="168"/>
        <v>0</v>
      </c>
      <c r="DP33" s="90">
        <f t="shared" si="168"/>
        <v>0</v>
      </c>
      <c r="DQ33" s="90">
        <f t="shared" si="168"/>
        <v>0</v>
      </c>
      <c r="DR33" s="91">
        <f t="shared" si="168"/>
        <v>0</v>
      </c>
      <c r="DS33" s="89">
        <f>SUM(DS28:DS32)</f>
        <v>0</v>
      </c>
      <c r="DT33" s="90">
        <f>SUM(DT28:DT32)</f>
        <v>0</v>
      </c>
      <c r="DU33" s="90" t="e">
        <f>+AVERAGE(DU28:DU32)</f>
        <v>#DIV/0!</v>
      </c>
      <c r="DV33" s="90">
        <f t="shared" ref="DV33:DY33" si="169">SUM(DV28:DV32)</f>
        <v>0</v>
      </c>
      <c r="DW33" s="90">
        <f t="shared" si="169"/>
        <v>0</v>
      </c>
      <c r="DX33" s="90">
        <f t="shared" si="169"/>
        <v>0</v>
      </c>
      <c r="DY33" s="90">
        <f t="shared" si="169"/>
        <v>0</v>
      </c>
      <c r="DZ33" s="90">
        <f t="shared" ref="DZ33:EL33" si="170">SUM(DZ28:DZ32)</f>
        <v>0</v>
      </c>
      <c r="EA33" s="90">
        <f t="shared" si="170"/>
        <v>0</v>
      </c>
      <c r="EB33" s="90">
        <f t="shared" si="170"/>
        <v>0</v>
      </c>
      <c r="EC33" s="90">
        <f t="shared" si="170"/>
        <v>0</v>
      </c>
      <c r="ED33" s="90">
        <f t="shared" si="170"/>
        <v>0</v>
      </c>
      <c r="EE33" s="90">
        <f t="shared" si="170"/>
        <v>0</v>
      </c>
      <c r="EF33" s="90">
        <f t="shared" si="170"/>
        <v>0</v>
      </c>
      <c r="EG33" s="90">
        <f t="shared" si="170"/>
        <v>0</v>
      </c>
      <c r="EH33" s="90">
        <f t="shared" si="170"/>
        <v>0</v>
      </c>
      <c r="EI33" s="90">
        <f t="shared" si="170"/>
        <v>0</v>
      </c>
      <c r="EJ33" s="90">
        <f t="shared" si="170"/>
        <v>0</v>
      </c>
      <c r="EK33" s="90">
        <f t="shared" si="170"/>
        <v>0</v>
      </c>
      <c r="EL33" s="91">
        <f t="shared" si="170"/>
        <v>0</v>
      </c>
      <c r="EM33" s="89">
        <f>SUM(EM28:EM32)</f>
        <v>0</v>
      </c>
      <c r="EN33" s="90">
        <f>SUM(EN28:EN32)</f>
        <v>0</v>
      </c>
      <c r="EO33" s="90" t="e">
        <f>+AVERAGE(EO28:EO32)</f>
        <v>#DIV/0!</v>
      </c>
      <c r="EP33" s="90">
        <f t="shared" ref="EP33:ES33" si="171">SUM(EP28:EP32)</f>
        <v>0</v>
      </c>
      <c r="EQ33" s="90">
        <f t="shared" si="171"/>
        <v>0</v>
      </c>
      <c r="ER33" s="90">
        <f t="shared" si="171"/>
        <v>0</v>
      </c>
      <c r="ES33" s="90">
        <f t="shared" si="171"/>
        <v>0</v>
      </c>
      <c r="ET33" s="90">
        <f t="shared" ref="ET33:FF33" si="172">SUM(ET28:ET32)</f>
        <v>0</v>
      </c>
      <c r="EU33" s="90">
        <f t="shared" si="172"/>
        <v>0</v>
      </c>
      <c r="EV33" s="90">
        <f t="shared" si="172"/>
        <v>0</v>
      </c>
      <c r="EW33" s="90">
        <f t="shared" si="172"/>
        <v>0</v>
      </c>
      <c r="EX33" s="90">
        <f t="shared" si="172"/>
        <v>0</v>
      </c>
      <c r="EY33" s="90">
        <f t="shared" si="172"/>
        <v>0</v>
      </c>
      <c r="EZ33" s="90">
        <f t="shared" si="172"/>
        <v>0</v>
      </c>
      <c r="FA33" s="90">
        <f t="shared" si="172"/>
        <v>0</v>
      </c>
      <c r="FB33" s="90">
        <f t="shared" si="172"/>
        <v>0</v>
      </c>
      <c r="FC33" s="90">
        <f t="shared" si="172"/>
        <v>0</v>
      </c>
      <c r="FD33" s="90">
        <f t="shared" si="172"/>
        <v>0</v>
      </c>
      <c r="FE33" s="90">
        <f t="shared" si="172"/>
        <v>0</v>
      </c>
      <c r="FF33" s="91">
        <f t="shared" si="172"/>
        <v>0</v>
      </c>
      <c r="FG33" s="89">
        <f>SUM(FG28:FG32)</f>
        <v>0</v>
      </c>
      <c r="FH33" s="90">
        <f>SUM(FH28:FH32)</f>
        <v>0</v>
      </c>
      <c r="FI33" s="90" t="e">
        <f>+AVERAGE(FI28:FI32)</f>
        <v>#DIV/0!</v>
      </c>
      <c r="FJ33" s="90">
        <f t="shared" ref="FJ33:FM33" si="173">SUM(FJ28:FJ32)</f>
        <v>0</v>
      </c>
      <c r="FK33" s="90">
        <f t="shared" si="173"/>
        <v>0</v>
      </c>
      <c r="FL33" s="90">
        <f t="shared" si="173"/>
        <v>0</v>
      </c>
      <c r="FM33" s="90">
        <f t="shared" si="173"/>
        <v>0</v>
      </c>
      <c r="FN33" s="90">
        <f t="shared" ref="FN33:FZ33" si="174">SUM(FN28:FN32)</f>
        <v>0</v>
      </c>
      <c r="FO33" s="90">
        <f t="shared" si="174"/>
        <v>0</v>
      </c>
      <c r="FP33" s="90">
        <f t="shared" si="174"/>
        <v>0</v>
      </c>
      <c r="FQ33" s="90">
        <f t="shared" si="174"/>
        <v>0</v>
      </c>
      <c r="FR33" s="90">
        <f t="shared" si="174"/>
        <v>0</v>
      </c>
      <c r="FS33" s="90">
        <f t="shared" si="174"/>
        <v>0</v>
      </c>
      <c r="FT33" s="90">
        <f t="shared" si="174"/>
        <v>0</v>
      </c>
      <c r="FU33" s="90">
        <f t="shared" si="174"/>
        <v>0</v>
      </c>
      <c r="FV33" s="90">
        <f t="shared" si="174"/>
        <v>0</v>
      </c>
      <c r="FW33" s="90">
        <f t="shared" si="174"/>
        <v>0</v>
      </c>
      <c r="FX33" s="90">
        <f t="shared" si="174"/>
        <v>0</v>
      </c>
      <c r="FY33" s="90">
        <f t="shared" si="174"/>
        <v>0</v>
      </c>
      <c r="FZ33" s="91">
        <f t="shared" si="174"/>
        <v>0</v>
      </c>
    </row>
    <row r="34" spans="1:182"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</row>
    <row r="35" spans="1:182"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</row>
    <row r="36" spans="1:182"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</row>
  </sheetData>
  <mergeCells count="27">
    <mergeCell ref="A26:A27"/>
    <mergeCell ref="B26:B27"/>
    <mergeCell ref="AA4:AH4"/>
    <mergeCell ref="AI4:AP4"/>
    <mergeCell ref="A28:A33"/>
    <mergeCell ref="C4:J4"/>
    <mergeCell ref="K4:R4"/>
    <mergeCell ref="A4:A5"/>
    <mergeCell ref="B4:B5"/>
    <mergeCell ref="A6:A11"/>
    <mergeCell ref="A12:A17"/>
    <mergeCell ref="A18:A21"/>
    <mergeCell ref="A22:B22"/>
    <mergeCell ref="C26:V26"/>
    <mergeCell ref="S4:Z4"/>
    <mergeCell ref="W26:AP26"/>
    <mergeCell ref="DS26:EL26"/>
    <mergeCell ref="EM26:FF26"/>
    <mergeCell ref="FG26:FZ26"/>
    <mergeCell ref="AQ4:AX4"/>
    <mergeCell ref="AY4:BF4"/>
    <mergeCell ref="BG4:BN4"/>
    <mergeCell ref="BO4:BV4"/>
    <mergeCell ref="CY26:DR26"/>
    <mergeCell ref="AQ26:BJ26"/>
    <mergeCell ref="BK26:CD26"/>
    <mergeCell ref="CE26:CX26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Z58"/>
  <sheetViews>
    <sheetView topLeftCell="H23" zoomScale="62" zoomScaleNormal="62" workbookViewId="0">
      <selection activeCell="GX1" sqref="EI1:GX1048576"/>
    </sheetView>
  </sheetViews>
  <sheetFormatPr baseColWidth="10" defaultRowHeight="15.75"/>
  <cols>
    <col min="1" max="1" width="29.875" customWidth="1"/>
    <col min="2" max="2" width="19" customWidth="1"/>
    <col min="123" max="182" width="0" hidden="1" customWidth="1"/>
  </cols>
  <sheetData>
    <row r="2" spans="1:182" ht="16.5" thickBot="1">
      <c r="A2" s="3" t="s">
        <v>28</v>
      </c>
      <c r="B2" s="18"/>
      <c r="C2" s="18"/>
      <c r="D2" s="18"/>
    </row>
    <row r="3" spans="1:182" ht="17.25" thickTop="1" thickBot="1"/>
    <row r="4" spans="1:182">
      <c r="A4" s="371" t="s">
        <v>90</v>
      </c>
      <c r="B4" s="352" t="s">
        <v>91</v>
      </c>
      <c r="C4" s="357" t="s">
        <v>38</v>
      </c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9"/>
      <c r="R4" s="357" t="s">
        <v>21</v>
      </c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9"/>
      <c r="AG4" s="357" t="s">
        <v>22</v>
      </c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9"/>
      <c r="AV4" s="357" t="s">
        <v>23</v>
      </c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9"/>
      <c r="BK4" s="357" t="s">
        <v>24</v>
      </c>
      <c r="BL4" s="358"/>
      <c r="BM4" s="358"/>
      <c r="BN4" s="358"/>
      <c r="BO4" s="358"/>
      <c r="BP4" s="358"/>
      <c r="BQ4" s="358"/>
      <c r="BR4" s="358"/>
      <c r="BS4" s="358"/>
      <c r="BT4" s="358"/>
      <c r="BU4" s="358"/>
      <c r="BV4" s="358"/>
      <c r="BW4" s="358"/>
      <c r="BX4" s="358"/>
      <c r="BY4" s="359"/>
      <c r="BZ4" s="357" t="s">
        <v>64</v>
      </c>
      <c r="CA4" s="358"/>
      <c r="CB4" s="358"/>
      <c r="CC4" s="358"/>
      <c r="CD4" s="358"/>
      <c r="CE4" s="358"/>
      <c r="CF4" s="358"/>
      <c r="CG4" s="358"/>
      <c r="CH4" s="358"/>
      <c r="CI4" s="358"/>
      <c r="CJ4" s="358"/>
      <c r="CK4" s="358"/>
      <c r="CL4" s="358"/>
      <c r="CM4" s="358"/>
      <c r="CN4" s="359"/>
      <c r="CO4" s="357" t="s">
        <v>160</v>
      </c>
      <c r="CP4" s="358"/>
      <c r="CQ4" s="358"/>
      <c r="CR4" s="358"/>
      <c r="CS4" s="358"/>
      <c r="CT4" s="358"/>
      <c r="CU4" s="358"/>
      <c r="CV4" s="358"/>
      <c r="CW4" s="358"/>
      <c r="CX4" s="358"/>
      <c r="CY4" s="358"/>
      <c r="CZ4" s="358"/>
      <c r="DA4" s="358"/>
      <c r="DB4" s="358"/>
      <c r="DC4" s="359"/>
      <c r="DD4" s="357" t="s">
        <v>161</v>
      </c>
      <c r="DE4" s="358"/>
      <c r="DF4" s="358"/>
      <c r="DG4" s="358"/>
      <c r="DH4" s="358"/>
      <c r="DI4" s="358"/>
      <c r="DJ4" s="358"/>
      <c r="DK4" s="358"/>
      <c r="DL4" s="358"/>
      <c r="DM4" s="358"/>
      <c r="DN4" s="358"/>
      <c r="DO4" s="358"/>
      <c r="DP4" s="358"/>
      <c r="DQ4" s="358"/>
      <c r="DR4" s="359"/>
      <c r="DS4" s="357" t="s">
        <v>162</v>
      </c>
      <c r="DT4" s="358"/>
      <c r="DU4" s="358"/>
      <c r="DV4" s="358"/>
      <c r="DW4" s="358"/>
      <c r="DX4" s="358"/>
      <c r="DY4" s="358"/>
      <c r="DZ4" s="358"/>
      <c r="EA4" s="358"/>
      <c r="EB4" s="358"/>
      <c r="EC4" s="358"/>
      <c r="ED4" s="358"/>
      <c r="EE4" s="358"/>
      <c r="EF4" s="358"/>
      <c r="EG4" s="359"/>
      <c r="EH4" s="357" t="s">
        <v>163</v>
      </c>
      <c r="EI4" s="358"/>
      <c r="EJ4" s="358"/>
      <c r="EK4" s="358"/>
      <c r="EL4" s="358"/>
      <c r="EM4" s="358"/>
      <c r="EN4" s="358"/>
      <c r="EO4" s="358"/>
      <c r="EP4" s="358"/>
      <c r="EQ4" s="358"/>
      <c r="ER4" s="358"/>
      <c r="ES4" s="358"/>
      <c r="ET4" s="358"/>
      <c r="EU4" s="358"/>
      <c r="EV4" s="359"/>
      <c r="EW4" s="357" t="s">
        <v>164</v>
      </c>
      <c r="EX4" s="358"/>
      <c r="EY4" s="358"/>
      <c r="EZ4" s="358"/>
      <c r="FA4" s="358"/>
      <c r="FB4" s="358"/>
      <c r="FC4" s="358"/>
      <c r="FD4" s="358"/>
      <c r="FE4" s="358"/>
      <c r="FF4" s="358"/>
      <c r="FG4" s="358"/>
      <c r="FH4" s="358"/>
      <c r="FI4" s="358"/>
      <c r="FJ4" s="358"/>
      <c r="FK4" s="359"/>
      <c r="FL4" s="357" t="s">
        <v>165</v>
      </c>
      <c r="FM4" s="358"/>
      <c r="FN4" s="358"/>
      <c r="FO4" s="358"/>
      <c r="FP4" s="358"/>
      <c r="FQ4" s="358"/>
      <c r="FR4" s="358"/>
      <c r="FS4" s="358"/>
      <c r="FT4" s="358"/>
      <c r="FU4" s="358"/>
      <c r="FV4" s="358"/>
      <c r="FW4" s="358"/>
      <c r="FX4" s="358"/>
      <c r="FY4" s="358"/>
      <c r="FZ4" s="359"/>
    </row>
    <row r="5" spans="1:182" ht="57" thickBot="1">
      <c r="A5" s="372"/>
      <c r="B5" s="353"/>
      <c r="C5" s="99" t="s">
        <v>93</v>
      </c>
      <c r="D5" s="94" t="s">
        <v>94</v>
      </c>
      <c r="E5" s="94" t="s">
        <v>95</v>
      </c>
      <c r="F5" s="94" t="s">
        <v>96</v>
      </c>
      <c r="G5" s="94" t="s">
        <v>105</v>
      </c>
      <c r="H5" s="94" t="s">
        <v>104</v>
      </c>
      <c r="I5" s="94" t="s">
        <v>98</v>
      </c>
      <c r="J5" s="94" t="s">
        <v>97</v>
      </c>
      <c r="K5" s="95" t="s">
        <v>99</v>
      </c>
      <c r="L5" s="96" t="s">
        <v>100</v>
      </c>
      <c r="M5" s="96" t="s">
        <v>101</v>
      </c>
      <c r="N5" s="96" t="s">
        <v>102</v>
      </c>
      <c r="O5" s="96" t="s">
        <v>103</v>
      </c>
      <c r="P5" s="96" t="s">
        <v>106</v>
      </c>
      <c r="Q5" s="100" t="s">
        <v>107</v>
      </c>
      <c r="R5" s="99" t="s">
        <v>93</v>
      </c>
      <c r="S5" s="94" t="s">
        <v>94</v>
      </c>
      <c r="T5" s="94" t="s">
        <v>95</v>
      </c>
      <c r="U5" s="94" t="s">
        <v>96</v>
      </c>
      <c r="V5" s="94" t="s">
        <v>105</v>
      </c>
      <c r="W5" s="94" t="s">
        <v>104</v>
      </c>
      <c r="X5" s="94" t="s">
        <v>98</v>
      </c>
      <c r="Y5" s="94" t="s">
        <v>97</v>
      </c>
      <c r="Z5" s="95" t="s">
        <v>99</v>
      </c>
      <c r="AA5" s="96" t="s">
        <v>100</v>
      </c>
      <c r="AB5" s="96" t="s">
        <v>101</v>
      </c>
      <c r="AC5" s="96" t="s">
        <v>102</v>
      </c>
      <c r="AD5" s="96" t="s">
        <v>103</v>
      </c>
      <c r="AE5" s="96" t="s">
        <v>106</v>
      </c>
      <c r="AF5" s="100" t="s">
        <v>107</v>
      </c>
      <c r="AG5" s="99" t="s">
        <v>93</v>
      </c>
      <c r="AH5" s="94" t="s">
        <v>94</v>
      </c>
      <c r="AI5" s="94" t="s">
        <v>95</v>
      </c>
      <c r="AJ5" s="94" t="s">
        <v>96</v>
      </c>
      <c r="AK5" s="94" t="s">
        <v>105</v>
      </c>
      <c r="AL5" s="94" t="s">
        <v>104</v>
      </c>
      <c r="AM5" s="94" t="s">
        <v>98</v>
      </c>
      <c r="AN5" s="94" t="s">
        <v>97</v>
      </c>
      <c r="AO5" s="95" t="s">
        <v>99</v>
      </c>
      <c r="AP5" s="96" t="s">
        <v>100</v>
      </c>
      <c r="AQ5" s="96" t="s">
        <v>101</v>
      </c>
      <c r="AR5" s="96" t="s">
        <v>102</v>
      </c>
      <c r="AS5" s="96" t="s">
        <v>103</v>
      </c>
      <c r="AT5" s="96" t="s">
        <v>106</v>
      </c>
      <c r="AU5" s="100" t="s">
        <v>107</v>
      </c>
      <c r="AV5" s="99" t="s">
        <v>93</v>
      </c>
      <c r="AW5" s="94" t="s">
        <v>94</v>
      </c>
      <c r="AX5" s="94" t="s">
        <v>95</v>
      </c>
      <c r="AY5" s="94" t="s">
        <v>96</v>
      </c>
      <c r="AZ5" s="94" t="s">
        <v>105</v>
      </c>
      <c r="BA5" s="94" t="s">
        <v>104</v>
      </c>
      <c r="BB5" s="94" t="s">
        <v>98</v>
      </c>
      <c r="BC5" s="94" t="s">
        <v>97</v>
      </c>
      <c r="BD5" s="95" t="s">
        <v>99</v>
      </c>
      <c r="BE5" s="96" t="s">
        <v>100</v>
      </c>
      <c r="BF5" s="96" t="s">
        <v>101</v>
      </c>
      <c r="BG5" s="96" t="s">
        <v>102</v>
      </c>
      <c r="BH5" s="96" t="s">
        <v>103</v>
      </c>
      <c r="BI5" s="96" t="s">
        <v>106</v>
      </c>
      <c r="BJ5" s="100" t="s">
        <v>107</v>
      </c>
      <c r="BK5" s="99" t="s">
        <v>93</v>
      </c>
      <c r="BL5" s="94" t="s">
        <v>94</v>
      </c>
      <c r="BM5" s="94" t="s">
        <v>95</v>
      </c>
      <c r="BN5" s="94" t="s">
        <v>96</v>
      </c>
      <c r="BO5" s="94" t="s">
        <v>105</v>
      </c>
      <c r="BP5" s="94" t="s">
        <v>104</v>
      </c>
      <c r="BQ5" s="94" t="s">
        <v>98</v>
      </c>
      <c r="BR5" s="94" t="s">
        <v>97</v>
      </c>
      <c r="BS5" s="95" t="s">
        <v>99</v>
      </c>
      <c r="BT5" s="96" t="s">
        <v>100</v>
      </c>
      <c r="BU5" s="96" t="s">
        <v>101</v>
      </c>
      <c r="BV5" s="96" t="s">
        <v>102</v>
      </c>
      <c r="BW5" s="96" t="s">
        <v>103</v>
      </c>
      <c r="BX5" s="96" t="s">
        <v>106</v>
      </c>
      <c r="BY5" s="100" t="s">
        <v>107</v>
      </c>
      <c r="BZ5" s="99" t="s">
        <v>93</v>
      </c>
      <c r="CA5" s="94" t="s">
        <v>94</v>
      </c>
      <c r="CB5" s="94" t="s">
        <v>95</v>
      </c>
      <c r="CC5" s="94" t="s">
        <v>96</v>
      </c>
      <c r="CD5" s="94" t="s">
        <v>105</v>
      </c>
      <c r="CE5" s="94" t="s">
        <v>104</v>
      </c>
      <c r="CF5" s="94" t="s">
        <v>98</v>
      </c>
      <c r="CG5" s="94" t="s">
        <v>97</v>
      </c>
      <c r="CH5" s="95" t="s">
        <v>99</v>
      </c>
      <c r="CI5" s="96" t="s">
        <v>100</v>
      </c>
      <c r="CJ5" s="96" t="s">
        <v>101</v>
      </c>
      <c r="CK5" s="96" t="s">
        <v>102</v>
      </c>
      <c r="CL5" s="96" t="s">
        <v>103</v>
      </c>
      <c r="CM5" s="96" t="s">
        <v>106</v>
      </c>
      <c r="CN5" s="100" t="s">
        <v>107</v>
      </c>
      <c r="CO5" s="99" t="s">
        <v>93</v>
      </c>
      <c r="CP5" s="94" t="s">
        <v>94</v>
      </c>
      <c r="CQ5" s="94" t="s">
        <v>95</v>
      </c>
      <c r="CR5" s="94" t="s">
        <v>96</v>
      </c>
      <c r="CS5" s="94" t="s">
        <v>105</v>
      </c>
      <c r="CT5" s="94" t="s">
        <v>104</v>
      </c>
      <c r="CU5" s="94" t="s">
        <v>98</v>
      </c>
      <c r="CV5" s="94" t="s">
        <v>97</v>
      </c>
      <c r="CW5" s="95" t="s">
        <v>99</v>
      </c>
      <c r="CX5" s="96" t="s">
        <v>100</v>
      </c>
      <c r="CY5" s="96" t="s">
        <v>101</v>
      </c>
      <c r="CZ5" s="96" t="s">
        <v>102</v>
      </c>
      <c r="DA5" s="96" t="s">
        <v>103</v>
      </c>
      <c r="DB5" s="96" t="s">
        <v>106</v>
      </c>
      <c r="DC5" s="100" t="s">
        <v>107</v>
      </c>
      <c r="DD5" s="99" t="s">
        <v>93</v>
      </c>
      <c r="DE5" s="94" t="s">
        <v>94</v>
      </c>
      <c r="DF5" s="94" t="s">
        <v>95</v>
      </c>
      <c r="DG5" s="94" t="s">
        <v>96</v>
      </c>
      <c r="DH5" s="94" t="s">
        <v>105</v>
      </c>
      <c r="DI5" s="94" t="s">
        <v>104</v>
      </c>
      <c r="DJ5" s="94" t="s">
        <v>98</v>
      </c>
      <c r="DK5" s="94" t="s">
        <v>97</v>
      </c>
      <c r="DL5" s="95" t="s">
        <v>99</v>
      </c>
      <c r="DM5" s="96" t="s">
        <v>100</v>
      </c>
      <c r="DN5" s="96" t="s">
        <v>101</v>
      </c>
      <c r="DO5" s="96" t="s">
        <v>102</v>
      </c>
      <c r="DP5" s="96" t="s">
        <v>103</v>
      </c>
      <c r="DQ5" s="96" t="s">
        <v>106</v>
      </c>
      <c r="DR5" s="100" t="s">
        <v>107</v>
      </c>
      <c r="DS5" s="99" t="s">
        <v>93</v>
      </c>
      <c r="DT5" s="94" t="s">
        <v>94</v>
      </c>
      <c r="DU5" s="94" t="s">
        <v>95</v>
      </c>
      <c r="DV5" s="94" t="s">
        <v>96</v>
      </c>
      <c r="DW5" s="94" t="s">
        <v>105</v>
      </c>
      <c r="DX5" s="94" t="s">
        <v>104</v>
      </c>
      <c r="DY5" s="94" t="s">
        <v>98</v>
      </c>
      <c r="DZ5" s="94" t="s">
        <v>97</v>
      </c>
      <c r="EA5" s="95" t="s">
        <v>99</v>
      </c>
      <c r="EB5" s="96" t="s">
        <v>100</v>
      </c>
      <c r="EC5" s="96" t="s">
        <v>101</v>
      </c>
      <c r="ED5" s="96" t="s">
        <v>102</v>
      </c>
      <c r="EE5" s="96" t="s">
        <v>103</v>
      </c>
      <c r="EF5" s="96" t="s">
        <v>106</v>
      </c>
      <c r="EG5" s="100" t="s">
        <v>107</v>
      </c>
      <c r="EH5" s="99" t="s">
        <v>93</v>
      </c>
      <c r="EI5" s="94" t="s">
        <v>94</v>
      </c>
      <c r="EJ5" s="94" t="s">
        <v>95</v>
      </c>
      <c r="EK5" s="94" t="s">
        <v>96</v>
      </c>
      <c r="EL5" s="94" t="s">
        <v>105</v>
      </c>
      <c r="EM5" s="94" t="s">
        <v>104</v>
      </c>
      <c r="EN5" s="94" t="s">
        <v>98</v>
      </c>
      <c r="EO5" s="94" t="s">
        <v>97</v>
      </c>
      <c r="EP5" s="95" t="s">
        <v>99</v>
      </c>
      <c r="EQ5" s="96" t="s">
        <v>100</v>
      </c>
      <c r="ER5" s="96" t="s">
        <v>101</v>
      </c>
      <c r="ES5" s="96" t="s">
        <v>102</v>
      </c>
      <c r="ET5" s="96" t="s">
        <v>103</v>
      </c>
      <c r="EU5" s="96" t="s">
        <v>106</v>
      </c>
      <c r="EV5" s="100" t="s">
        <v>107</v>
      </c>
      <c r="EW5" s="99" t="s">
        <v>93</v>
      </c>
      <c r="EX5" s="94" t="s">
        <v>94</v>
      </c>
      <c r="EY5" s="94" t="s">
        <v>95</v>
      </c>
      <c r="EZ5" s="94" t="s">
        <v>96</v>
      </c>
      <c r="FA5" s="94" t="s">
        <v>105</v>
      </c>
      <c r="FB5" s="94" t="s">
        <v>104</v>
      </c>
      <c r="FC5" s="94" t="s">
        <v>98</v>
      </c>
      <c r="FD5" s="94" t="s">
        <v>97</v>
      </c>
      <c r="FE5" s="95" t="s">
        <v>99</v>
      </c>
      <c r="FF5" s="96" t="s">
        <v>100</v>
      </c>
      <c r="FG5" s="96" t="s">
        <v>101</v>
      </c>
      <c r="FH5" s="96" t="s">
        <v>102</v>
      </c>
      <c r="FI5" s="96" t="s">
        <v>103</v>
      </c>
      <c r="FJ5" s="96" t="s">
        <v>106</v>
      </c>
      <c r="FK5" s="100" t="s">
        <v>107</v>
      </c>
      <c r="FL5" s="99" t="s">
        <v>93</v>
      </c>
      <c r="FM5" s="94" t="s">
        <v>94</v>
      </c>
      <c r="FN5" s="94" t="s">
        <v>95</v>
      </c>
      <c r="FO5" s="94" t="s">
        <v>96</v>
      </c>
      <c r="FP5" s="94" t="s">
        <v>105</v>
      </c>
      <c r="FQ5" s="94" t="s">
        <v>104</v>
      </c>
      <c r="FR5" s="94" t="s">
        <v>98</v>
      </c>
      <c r="FS5" s="94" t="s">
        <v>97</v>
      </c>
      <c r="FT5" s="95" t="s">
        <v>99</v>
      </c>
      <c r="FU5" s="96" t="s">
        <v>100</v>
      </c>
      <c r="FV5" s="96" t="s">
        <v>101</v>
      </c>
      <c r="FW5" s="96" t="s">
        <v>102</v>
      </c>
      <c r="FX5" s="96" t="s">
        <v>103</v>
      </c>
      <c r="FY5" s="96" t="s">
        <v>106</v>
      </c>
      <c r="FZ5" s="100" t="s">
        <v>107</v>
      </c>
    </row>
    <row r="6" spans="1:182">
      <c r="A6" s="388"/>
      <c r="B6" s="20"/>
      <c r="C6" s="102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4"/>
      <c r="R6" s="102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4"/>
      <c r="AG6" s="102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4"/>
      <c r="AV6" s="102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4"/>
      <c r="BK6" s="102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4"/>
      <c r="BZ6" s="102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4"/>
      <c r="CO6" s="102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4"/>
      <c r="DD6" s="102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4"/>
      <c r="DS6" s="102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4"/>
      <c r="EH6" s="102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4"/>
      <c r="EW6" s="102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4"/>
      <c r="FL6" s="102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4"/>
    </row>
    <row r="7" spans="1:182">
      <c r="A7" s="387"/>
      <c r="B7" s="21"/>
      <c r="C7" s="102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4"/>
      <c r="R7" s="102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4"/>
      <c r="AG7" s="102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4"/>
      <c r="AV7" s="102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4"/>
      <c r="BK7" s="102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4"/>
      <c r="BZ7" s="102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4"/>
      <c r="CO7" s="102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4"/>
      <c r="DD7" s="102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4"/>
      <c r="DS7" s="102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4"/>
      <c r="EH7" s="102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4"/>
      <c r="EW7" s="102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4"/>
      <c r="FL7" s="102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4"/>
    </row>
    <row r="8" spans="1:182">
      <c r="A8" s="387"/>
      <c r="B8" s="21"/>
      <c r="C8" s="102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4"/>
      <c r="R8" s="102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4"/>
      <c r="AG8" s="102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4"/>
      <c r="AV8" s="102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4"/>
      <c r="BK8" s="102"/>
      <c r="BL8" s="103"/>
      <c r="BM8" s="103"/>
      <c r="BN8" s="103"/>
      <c r="BO8" s="103"/>
      <c r="BP8" s="103"/>
      <c r="BQ8" s="103"/>
      <c r="BR8" s="103"/>
      <c r="BS8" s="103"/>
      <c r="BT8" s="103"/>
      <c r="BU8" s="103"/>
      <c r="BV8" s="103"/>
      <c r="BW8" s="103"/>
      <c r="BX8" s="103"/>
      <c r="BY8" s="104"/>
      <c r="BZ8" s="102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4"/>
      <c r="CO8" s="102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4"/>
      <c r="DD8" s="102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4"/>
      <c r="DS8" s="102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4"/>
      <c r="EH8" s="102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4"/>
      <c r="EW8" s="102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4"/>
      <c r="FL8" s="102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4"/>
    </row>
    <row r="9" spans="1:182">
      <c r="A9" s="387"/>
      <c r="B9" s="21"/>
      <c r="C9" s="102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4"/>
      <c r="R9" s="102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4"/>
      <c r="AG9" s="102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4"/>
      <c r="AV9" s="102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4"/>
      <c r="BK9" s="102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4"/>
      <c r="BZ9" s="102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4"/>
      <c r="CO9" s="102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4"/>
      <c r="DD9" s="102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4"/>
      <c r="DS9" s="102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4"/>
      <c r="EH9" s="102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4"/>
      <c r="EW9" s="102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4"/>
      <c r="FL9" s="102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4"/>
    </row>
    <row r="10" spans="1:182">
      <c r="A10" s="387"/>
      <c r="B10" s="21"/>
      <c r="C10" s="102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4"/>
      <c r="R10" s="102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4"/>
      <c r="AG10" s="102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4"/>
      <c r="AV10" s="102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4"/>
      <c r="BK10" s="102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4"/>
      <c r="BZ10" s="102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4"/>
      <c r="CO10" s="102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4"/>
      <c r="DD10" s="102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4"/>
      <c r="DS10" s="102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4"/>
      <c r="EH10" s="102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4"/>
      <c r="EW10" s="102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4"/>
      <c r="FL10" s="102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4"/>
    </row>
    <row r="11" spans="1:182">
      <c r="A11" s="387"/>
      <c r="B11" s="63" t="s">
        <v>92</v>
      </c>
      <c r="C11" s="108">
        <f>SUM(C6:C10)</f>
        <v>0</v>
      </c>
      <c r="D11" s="109">
        <f t="shared" ref="D11:Q11" si="0">SUM(D6:D10)</f>
        <v>0</v>
      </c>
      <c r="E11" s="109">
        <f t="shared" si="0"/>
        <v>0</v>
      </c>
      <c r="F11" s="109">
        <f t="shared" si="0"/>
        <v>0</v>
      </c>
      <c r="G11" s="109">
        <f t="shared" si="0"/>
        <v>0</v>
      </c>
      <c r="H11" s="109">
        <f t="shared" si="0"/>
        <v>0</v>
      </c>
      <c r="I11" s="109">
        <f t="shared" si="0"/>
        <v>0</v>
      </c>
      <c r="J11" s="109">
        <f t="shared" si="0"/>
        <v>0</v>
      </c>
      <c r="K11" s="109">
        <f t="shared" si="0"/>
        <v>0</v>
      </c>
      <c r="L11" s="109">
        <f t="shared" si="0"/>
        <v>0</v>
      </c>
      <c r="M11" s="109">
        <f t="shared" si="0"/>
        <v>0</v>
      </c>
      <c r="N11" s="109">
        <f t="shared" si="0"/>
        <v>0</v>
      </c>
      <c r="O11" s="109">
        <f t="shared" si="0"/>
        <v>0</v>
      </c>
      <c r="P11" s="109">
        <f t="shared" si="0"/>
        <v>0</v>
      </c>
      <c r="Q11" s="110">
        <f t="shared" si="0"/>
        <v>0</v>
      </c>
      <c r="R11" s="108">
        <f>SUM(R6:R10)</f>
        <v>0</v>
      </c>
      <c r="S11" s="109">
        <f t="shared" ref="S11" si="1">SUM(S6:S10)</f>
        <v>0</v>
      </c>
      <c r="T11" s="109">
        <f t="shared" ref="T11" si="2">SUM(T6:T10)</f>
        <v>0</v>
      </c>
      <c r="U11" s="109">
        <f t="shared" ref="U11" si="3">SUM(U6:U10)</f>
        <v>0</v>
      </c>
      <c r="V11" s="109">
        <f t="shared" ref="V11" si="4">SUM(V6:V10)</f>
        <v>0</v>
      </c>
      <c r="W11" s="109">
        <f t="shared" ref="W11" si="5">SUM(W6:W10)</f>
        <v>0</v>
      </c>
      <c r="X11" s="109">
        <f t="shared" ref="X11" si="6">SUM(X6:X10)</f>
        <v>0</v>
      </c>
      <c r="Y11" s="109">
        <f t="shared" ref="Y11" si="7">SUM(Y6:Y10)</f>
        <v>0</v>
      </c>
      <c r="Z11" s="109">
        <f t="shared" ref="Z11" si="8">SUM(Z6:Z10)</f>
        <v>0</v>
      </c>
      <c r="AA11" s="109">
        <f t="shared" ref="AA11" si="9">SUM(AA6:AA10)</f>
        <v>0</v>
      </c>
      <c r="AB11" s="109">
        <f t="shared" ref="AB11" si="10">SUM(AB6:AB10)</f>
        <v>0</v>
      </c>
      <c r="AC11" s="109">
        <f t="shared" ref="AC11" si="11">SUM(AC6:AC10)</f>
        <v>0</v>
      </c>
      <c r="AD11" s="109">
        <f t="shared" ref="AD11" si="12">SUM(AD6:AD10)</f>
        <v>0</v>
      </c>
      <c r="AE11" s="109">
        <f t="shared" ref="AE11" si="13">SUM(AE6:AE10)</f>
        <v>0</v>
      </c>
      <c r="AF11" s="110">
        <f t="shared" ref="AF11" si="14">SUM(AF6:AF10)</f>
        <v>0</v>
      </c>
      <c r="AG11" s="108">
        <f>SUM(AG6:AG10)</f>
        <v>0</v>
      </c>
      <c r="AH11" s="109">
        <f t="shared" ref="AH11" si="15">SUM(AH6:AH10)</f>
        <v>0</v>
      </c>
      <c r="AI11" s="109">
        <f t="shared" ref="AI11" si="16">SUM(AI6:AI10)</f>
        <v>0</v>
      </c>
      <c r="AJ11" s="109">
        <f t="shared" ref="AJ11" si="17">SUM(AJ6:AJ10)</f>
        <v>0</v>
      </c>
      <c r="AK11" s="109">
        <f t="shared" ref="AK11" si="18">SUM(AK6:AK10)</f>
        <v>0</v>
      </c>
      <c r="AL11" s="109">
        <f t="shared" ref="AL11" si="19">SUM(AL6:AL10)</f>
        <v>0</v>
      </c>
      <c r="AM11" s="109">
        <f t="shared" ref="AM11" si="20">SUM(AM6:AM10)</f>
        <v>0</v>
      </c>
      <c r="AN11" s="109">
        <f t="shared" ref="AN11" si="21">SUM(AN6:AN10)</f>
        <v>0</v>
      </c>
      <c r="AO11" s="109">
        <f t="shared" ref="AO11" si="22">SUM(AO6:AO10)</f>
        <v>0</v>
      </c>
      <c r="AP11" s="109">
        <f t="shared" ref="AP11" si="23">SUM(AP6:AP10)</f>
        <v>0</v>
      </c>
      <c r="AQ11" s="109">
        <f t="shared" ref="AQ11" si="24">SUM(AQ6:AQ10)</f>
        <v>0</v>
      </c>
      <c r="AR11" s="109">
        <f t="shared" ref="AR11" si="25">SUM(AR6:AR10)</f>
        <v>0</v>
      </c>
      <c r="AS11" s="109">
        <f t="shared" ref="AS11" si="26">SUM(AS6:AS10)</f>
        <v>0</v>
      </c>
      <c r="AT11" s="109">
        <f t="shared" ref="AT11" si="27">SUM(AT6:AT10)</f>
        <v>0</v>
      </c>
      <c r="AU11" s="110">
        <f t="shared" ref="AU11" si="28">SUM(AU6:AU10)</f>
        <v>0</v>
      </c>
      <c r="AV11" s="108">
        <f>SUM(AV6:AV10)</f>
        <v>0</v>
      </c>
      <c r="AW11" s="109">
        <f t="shared" ref="AW11" si="29">SUM(AW6:AW10)</f>
        <v>0</v>
      </c>
      <c r="AX11" s="109">
        <f t="shared" ref="AX11" si="30">SUM(AX6:AX10)</f>
        <v>0</v>
      </c>
      <c r="AY11" s="109">
        <f t="shared" ref="AY11" si="31">SUM(AY6:AY10)</f>
        <v>0</v>
      </c>
      <c r="AZ11" s="109">
        <f t="shared" ref="AZ11" si="32">SUM(AZ6:AZ10)</f>
        <v>0</v>
      </c>
      <c r="BA11" s="109">
        <f t="shared" ref="BA11" si="33">SUM(BA6:BA10)</f>
        <v>0</v>
      </c>
      <c r="BB11" s="109">
        <f t="shared" ref="BB11" si="34">SUM(BB6:BB10)</f>
        <v>0</v>
      </c>
      <c r="BC11" s="109">
        <f t="shared" ref="BC11" si="35">SUM(BC6:BC10)</f>
        <v>0</v>
      </c>
      <c r="BD11" s="109">
        <f t="shared" ref="BD11" si="36">SUM(BD6:BD10)</f>
        <v>0</v>
      </c>
      <c r="BE11" s="109">
        <f t="shared" ref="BE11" si="37">SUM(BE6:BE10)</f>
        <v>0</v>
      </c>
      <c r="BF11" s="109">
        <f t="shared" ref="BF11" si="38">SUM(BF6:BF10)</f>
        <v>0</v>
      </c>
      <c r="BG11" s="109">
        <f t="shared" ref="BG11" si="39">SUM(BG6:BG10)</f>
        <v>0</v>
      </c>
      <c r="BH11" s="109">
        <f t="shared" ref="BH11" si="40">SUM(BH6:BH10)</f>
        <v>0</v>
      </c>
      <c r="BI11" s="109">
        <f t="shared" ref="BI11" si="41">SUM(BI6:BI10)</f>
        <v>0</v>
      </c>
      <c r="BJ11" s="110">
        <f t="shared" ref="BJ11" si="42">SUM(BJ6:BJ10)</f>
        <v>0</v>
      </c>
      <c r="BK11" s="108">
        <f>SUM(BK6:BK10)</f>
        <v>0</v>
      </c>
      <c r="BL11" s="109">
        <f t="shared" ref="BL11:BY11" si="43">SUM(BL6:BL10)</f>
        <v>0</v>
      </c>
      <c r="BM11" s="109">
        <f t="shared" si="43"/>
        <v>0</v>
      </c>
      <c r="BN11" s="109">
        <f t="shared" si="43"/>
        <v>0</v>
      </c>
      <c r="BO11" s="109">
        <f t="shared" si="43"/>
        <v>0</v>
      </c>
      <c r="BP11" s="109">
        <f t="shared" si="43"/>
        <v>0</v>
      </c>
      <c r="BQ11" s="109">
        <f t="shared" si="43"/>
        <v>0</v>
      </c>
      <c r="BR11" s="109">
        <f t="shared" si="43"/>
        <v>0</v>
      </c>
      <c r="BS11" s="109">
        <f t="shared" si="43"/>
        <v>0</v>
      </c>
      <c r="BT11" s="109">
        <f t="shared" si="43"/>
        <v>0</v>
      </c>
      <c r="BU11" s="109">
        <f t="shared" si="43"/>
        <v>0</v>
      </c>
      <c r="BV11" s="109">
        <f t="shared" si="43"/>
        <v>0</v>
      </c>
      <c r="BW11" s="109">
        <f t="shared" si="43"/>
        <v>0</v>
      </c>
      <c r="BX11" s="109">
        <f t="shared" si="43"/>
        <v>0</v>
      </c>
      <c r="BY11" s="110">
        <f t="shared" si="43"/>
        <v>0</v>
      </c>
      <c r="BZ11" s="108">
        <f>SUM(BZ6:BZ10)</f>
        <v>0</v>
      </c>
      <c r="CA11" s="109">
        <f t="shared" ref="CA11:CN11" si="44">SUM(CA6:CA10)</f>
        <v>0</v>
      </c>
      <c r="CB11" s="109">
        <f t="shared" si="44"/>
        <v>0</v>
      </c>
      <c r="CC11" s="109">
        <f t="shared" si="44"/>
        <v>0</v>
      </c>
      <c r="CD11" s="109">
        <f t="shared" si="44"/>
        <v>0</v>
      </c>
      <c r="CE11" s="109">
        <f t="shared" si="44"/>
        <v>0</v>
      </c>
      <c r="CF11" s="109">
        <f t="shared" si="44"/>
        <v>0</v>
      </c>
      <c r="CG11" s="109">
        <f t="shared" si="44"/>
        <v>0</v>
      </c>
      <c r="CH11" s="109">
        <f t="shared" si="44"/>
        <v>0</v>
      </c>
      <c r="CI11" s="109">
        <f t="shared" si="44"/>
        <v>0</v>
      </c>
      <c r="CJ11" s="109">
        <f t="shared" si="44"/>
        <v>0</v>
      </c>
      <c r="CK11" s="109">
        <f t="shared" si="44"/>
        <v>0</v>
      </c>
      <c r="CL11" s="109">
        <f t="shared" si="44"/>
        <v>0</v>
      </c>
      <c r="CM11" s="109">
        <f t="shared" si="44"/>
        <v>0</v>
      </c>
      <c r="CN11" s="110">
        <f t="shared" si="44"/>
        <v>0</v>
      </c>
      <c r="CO11" s="108">
        <f>SUM(CO6:CO10)</f>
        <v>0</v>
      </c>
      <c r="CP11" s="109">
        <f t="shared" ref="CP11:DC11" si="45">SUM(CP6:CP10)</f>
        <v>0</v>
      </c>
      <c r="CQ11" s="109">
        <f t="shared" si="45"/>
        <v>0</v>
      </c>
      <c r="CR11" s="109">
        <f t="shared" si="45"/>
        <v>0</v>
      </c>
      <c r="CS11" s="109">
        <f t="shared" si="45"/>
        <v>0</v>
      </c>
      <c r="CT11" s="109">
        <f t="shared" si="45"/>
        <v>0</v>
      </c>
      <c r="CU11" s="109">
        <f t="shared" si="45"/>
        <v>0</v>
      </c>
      <c r="CV11" s="109">
        <f t="shared" si="45"/>
        <v>0</v>
      </c>
      <c r="CW11" s="109">
        <f t="shared" si="45"/>
        <v>0</v>
      </c>
      <c r="CX11" s="109">
        <f t="shared" si="45"/>
        <v>0</v>
      </c>
      <c r="CY11" s="109">
        <f t="shared" si="45"/>
        <v>0</v>
      </c>
      <c r="CZ11" s="109">
        <f t="shared" si="45"/>
        <v>0</v>
      </c>
      <c r="DA11" s="109">
        <f t="shared" si="45"/>
        <v>0</v>
      </c>
      <c r="DB11" s="109">
        <f t="shared" si="45"/>
        <v>0</v>
      </c>
      <c r="DC11" s="110">
        <f t="shared" si="45"/>
        <v>0</v>
      </c>
      <c r="DD11" s="108">
        <f>SUM(DD6:DD10)</f>
        <v>0</v>
      </c>
      <c r="DE11" s="109">
        <f t="shared" ref="DE11:DR11" si="46">SUM(DE6:DE10)</f>
        <v>0</v>
      </c>
      <c r="DF11" s="109">
        <f t="shared" si="46"/>
        <v>0</v>
      </c>
      <c r="DG11" s="109">
        <f t="shared" si="46"/>
        <v>0</v>
      </c>
      <c r="DH11" s="109">
        <f t="shared" si="46"/>
        <v>0</v>
      </c>
      <c r="DI11" s="109">
        <f t="shared" si="46"/>
        <v>0</v>
      </c>
      <c r="DJ11" s="109">
        <f t="shared" si="46"/>
        <v>0</v>
      </c>
      <c r="DK11" s="109">
        <f t="shared" si="46"/>
        <v>0</v>
      </c>
      <c r="DL11" s="109">
        <f t="shared" si="46"/>
        <v>0</v>
      </c>
      <c r="DM11" s="109">
        <f t="shared" si="46"/>
        <v>0</v>
      </c>
      <c r="DN11" s="109">
        <f t="shared" si="46"/>
        <v>0</v>
      </c>
      <c r="DO11" s="109">
        <f t="shared" si="46"/>
        <v>0</v>
      </c>
      <c r="DP11" s="109">
        <f t="shared" si="46"/>
        <v>0</v>
      </c>
      <c r="DQ11" s="109">
        <f t="shared" si="46"/>
        <v>0</v>
      </c>
      <c r="DR11" s="110">
        <f t="shared" si="46"/>
        <v>0</v>
      </c>
      <c r="DS11" s="108">
        <f>SUM(DS6:DS10)</f>
        <v>0</v>
      </c>
      <c r="DT11" s="109">
        <f t="shared" ref="DT11:EG11" si="47">SUM(DT6:DT10)</f>
        <v>0</v>
      </c>
      <c r="DU11" s="109">
        <f t="shared" si="47"/>
        <v>0</v>
      </c>
      <c r="DV11" s="109">
        <f t="shared" si="47"/>
        <v>0</v>
      </c>
      <c r="DW11" s="109">
        <f t="shared" si="47"/>
        <v>0</v>
      </c>
      <c r="DX11" s="109">
        <f t="shared" si="47"/>
        <v>0</v>
      </c>
      <c r="DY11" s="109">
        <f t="shared" si="47"/>
        <v>0</v>
      </c>
      <c r="DZ11" s="109">
        <f t="shared" si="47"/>
        <v>0</v>
      </c>
      <c r="EA11" s="109">
        <f t="shared" si="47"/>
        <v>0</v>
      </c>
      <c r="EB11" s="109">
        <f t="shared" si="47"/>
        <v>0</v>
      </c>
      <c r="EC11" s="109">
        <f t="shared" si="47"/>
        <v>0</v>
      </c>
      <c r="ED11" s="109">
        <f t="shared" si="47"/>
        <v>0</v>
      </c>
      <c r="EE11" s="109">
        <f t="shared" si="47"/>
        <v>0</v>
      </c>
      <c r="EF11" s="109">
        <f t="shared" si="47"/>
        <v>0</v>
      </c>
      <c r="EG11" s="110">
        <f t="shared" si="47"/>
        <v>0</v>
      </c>
      <c r="EH11" s="108">
        <f>SUM(EH6:EH10)</f>
        <v>0</v>
      </c>
      <c r="EI11" s="109">
        <f t="shared" ref="EI11:EV11" si="48">SUM(EI6:EI10)</f>
        <v>0</v>
      </c>
      <c r="EJ11" s="109">
        <f t="shared" si="48"/>
        <v>0</v>
      </c>
      <c r="EK11" s="109">
        <f t="shared" si="48"/>
        <v>0</v>
      </c>
      <c r="EL11" s="109">
        <f t="shared" si="48"/>
        <v>0</v>
      </c>
      <c r="EM11" s="109">
        <f t="shared" si="48"/>
        <v>0</v>
      </c>
      <c r="EN11" s="109">
        <f t="shared" si="48"/>
        <v>0</v>
      </c>
      <c r="EO11" s="109">
        <f t="shared" si="48"/>
        <v>0</v>
      </c>
      <c r="EP11" s="109">
        <f t="shared" si="48"/>
        <v>0</v>
      </c>
      <c r="EQ11" s="109">
        <f t="shared" si="48"/>
        <v>0</v>
      </c>
      <c r="ER11" s="109">
        <f t="shared" si="48"/>
        <v>0</v>
      </c>
      <c r="ES11" s="109">
        <f t="shared" si="48"/>
        <v>0</v>
      </c>
      <c r="ET11" s="109">
        <f t="shared" si="48"/>
        <v>0</v>
      </c>
      <c r="EU11" s="109">
        <f t="shared" si="48"/>
        <v>0</v>
      </c>
      <c r="EV11" s="110">
        <f t="shared" si="48"/>
        <v>0</v>
      </c>
      <c r="EW11" s="108">
        <f>SUM(EW6:EW10)</f>
        <v>0</v>
      </c>
      <c r="EX11" s="109">
        <f t="shared" ref="EX11:FK11" si="49">SUM(EX6:EX10)</f>
        <v>0</v>
      </c>
      <c r="EY11" s="109">
        <f t="shared" si="49"/>
        <v>0</v>
      </c>
      <c r="EZ11" s="109">
        <f t="shared" si="49"/>
        <v>0</v>
      </c>
      <c r="FA11" s="109">
        <f t="shared" si="49"/>
        <v>0</v>
      </c>
      <c r="FB11" s="109">
        <f t="shared" si="49"/>
        <v>0</v>
      </c>
      <c r="FC11" s="109">
        <f t="shared" si="49"/>
        <v>0</v>
      </c>
      <c r="FD11" s="109">
        <f t="shared" si="49"/>
        <v>0</v>
      </c>
      <c r="FE11" s="109">
        <f t="shared" si="49"/>
        <v>0</v>
      </c>
      <c r="FF11" s="109">
        <f t="shared" si="49"/>
        <v>0</v>
      </c>
      <c r="FG11" s="109">
        <f t="shared" si="49"/>
        <v>0</v>
      </c>
      <c r="FH11" s="109">
        <f t="shared" si="49"/>
        <v>0</v>
      </c>
      <c r="FI11" s="109">
        <f t="shared" si="49"/>
        <v>0</v>
      </c>
      <c r="FJ11" s="109">
        <f t="shared" si="49"/>
        <v>0</v>
      </c>
      <c r="FK11" s="110">
        <f t="shared" si="49"/>
        <v>0</v>
      </c>
      <c r="FL11" s="108">
        <f>SUM(FL6:FL10)</f>
        <v>0</v>
      </c>
      <c r="FM11" s="109">
        <f t="shared" ref="FM11:FZ11" si="50">SUM(FM6:FM10)</f>
        <v>0</v>
      </c>
      <c r="FN11" s="109">
        <f t="shared" si="50"/>
        <v>0</v>
      </c>
      <c r="FO11" s="109">
        <f t="shared" si="50"/>
        <v>0</v>
      </c>
      <c r="FP11" s="109">
        <f t="shared" si="50"/>
        <v>0</v>
      </c>
      <c r="FQ11" s="109">
        <f t="shared" si="50"/>
        <v>0</v>
      </c>
      <c r="FR11" s="109">
        <f t="shared" si="50"/>
        <v>0</v>
      </c>
      <c r="FS11" s="109">
        <f t="shared" si="50"/>
        <v>0</v>
      </c>
      <c r="FT11" s="109">
        <f t="shared" si="50"/>
        <v>0</v>
      </c>
      <c r="FU11" s="109">
        <f t="shared" si="50"/>
        <v>0</v>
      </c>
      <c r="FV11" s="109">
        <f t="shared" si="50"/>
        <v>0</v>
      </c>
      <c r="FW11" s="109">
        <f t="shared" si="50"/>
        <v>0</v>
      </c>
      <c r="FX11" s="109">
        <f t="shared" si="50"/>
        <v>0</v>
      </c>
      <c r="FY11" s="109">
        <f t="shared" si="50"/>
        <v>0</v>
      </c>
      <c r="FZ11" s="110">
        <f t="shared" si="50"/>
        <v>0</v>
      </c>
    </row>
    <row r="12" spans="1:182">
      <c r="A12" s="387"/>
      <c r="B12" s="21"/>
      <c r="C12" s="102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4"/>
      <c r="R12" s="102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4"/>
      <c r="AG12" s="102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4"/>
      <c r="AV12" s="102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4"/>
      <c r="BK12" s="102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4"/>
      <c r="BZ12" s="102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4"/>
      <c r="CO12" s="102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4"/>
      <c r="DD12" s="102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4"/>
      <c r="DS12" s="102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4"/>
      <c r="EH12" s="102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4"/>
      <c r="EW12" s="102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4"/>
      <c r="FL12" s="102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4"/>
    </row>
    <row r="13" spans="1:182">
      <c r="A13" s="387"/>
      <c r="B13" s="21"/>
      <c r="C13" s="102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4"/>
      <c r="R13" s="102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4"/>
      <c r="AG13" s="102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4"/>
      <c r="AV13" s="102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4"/>
      <c r="BK13" s="102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4"/>
      <c r="BZ13" s="102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4"/>
      <c r="CO13" s="102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4"/>
      <c r="DD13" s="102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4"/>
      <c r="DS13" s="102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4"/>
      <c r="EH13" s="102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4"/>
      <c r="EW13" s="102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4"/>
      <c r="FL13" s="102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4"/>
    </row>
    <row r="14" spans="1:182">
      <c r="A14" s="387"/>
      <c r="B14" s="21"/>
      <c r="C14" s="102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4"/>
      <c r="R14" s="102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4"/>
      <c r="AG14" s="102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4"/>
      <c r="AV14" s="102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4"/>
      <c r="BK14" s="102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4"/>
      <c r="BZ14" s="102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4"/>
      <c r="CO14" s="102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4"/>
      <c r="DD14" s="102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4"/>
      <c r="DS14" s="102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4"/>
      <c r="EH14" s="102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4"/>
      <c r="EW14" s="102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4"/>
      <c r="FL14" s="102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4"/>
    </row>
    <row r="15" spans="1:182">
      <c r="A15" s="387"/>
      <c r="B15" s="21"/>
      <c r="C15" s="102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4"/>
      <c r="R15" s="102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2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4"/>
      <c r="AV15" s="102"/>
      <c r="AW15" s="103"/>
      <c r="AX15" s="103"/>
      <c r="AY15" s="103"/>
      <c r="AZ15" s="103"/>
      <c r="BA15" s="103"/>
      <c r="BB15" s="103"/>
      <c r="BC15" s="103"/>
      <c r="BD15" s="103"/>
      <c r="BE15" s="103"/>
      <c r="BF15" s="103"/>
      <c r="BG15" s="103"/>
      <c r="BH15" s="103"/>
      <c r="BI15" s="103"/>
      <c r="BJ15" s="104"/>
      <c r="BK15" s="102"/>
      <c r="BL15" s="103"/>
      <c r="BM15" s="103"/>
      <c r="BN15" s="103"/>
      <c r="BO15" s="103"/>
      <c r="BP15" s="103"/>
      <c r="BQ15" s="103"/>
      <c r="BR15" s="103"/>
      <c r="BS15" s="103"/>
      <c r="BT15" s="103"/>
      <c r="BU15" s="103"/>
      <c r="BV15" s="103"/>
      <c r="BW15" s="103"/>
      <c r="BX15" s="103"/>
      <c r="BY15" s="104"/>
      <c r="BZ15" s="102"/>
      <c r="CA15" s="103"/>
      <c r="CB15" s="103"/>
      <c r="CC15" s="103"/>
      <c r="CD15" s="103"/>
      <c r="CE15" s="103"/>
      <c r="CF15" s="103"/>
      <c r="CG15" s="103"/>
      <c r="CH15" s="103"/>
      <c r="CI15" s="103"/>
      <c r="CJ15" s="103"/>
      <c r="CK15" s="103"/>
      <c r="CL15" s="103"/>
      <c r="CM15" s="103"/>
      <c r="CN15" s="104"/>
      <c r="CO15" s="102"/>
      <c r="CP15" s="103"/>
      <c r="CQ15" s="103"/>
      <c r="CR15" s="103"/>
      <c r="CS15" s="103"/>
      <c r="CT15" s="103"/>
      <c r="CU15" s="103"/>
      <c r="CV15" s="103"/>
      <c r="CW15" s="103"/>
      <c r="CX15" s="103"/>
      <c r="CY15" s="103"/>
      <c r="CZ15" s="103"/>
      <c r="DA15" s="103"/>
      <c r="DB15" s="103"/>
      <c r="DC15" s="104"/>
      <c r="DD15" s="102"/>
      <c r="DE15" s="103"/>
      <c r="DF15" s="103"/>
      <c r="DG15" s="103"/>
      <c r="DH15" s="103"/>
      <c r="DI15" s="103"/>
      <c r="DJ15" s="103"/>
      <c r="DK15" s="103"/>
      <c r="DL15" s="103"/>
      <c r="DM15" s="103"/>
      <c r="DN15" s="103"/>
      <c r="DO15" s="103"/>
      <c r="DP15" s="103"/>
      <c r="DQ15" s="103"/>
      <c r="DR15" s="104"/>
      <c r="DS15" s="102"/>
      <c r="DT15" s="103"/>
      <c r="DU15" s="103"/>
      <c r="DV15" s="103"/>
      <c r="DW15" s="103"/>
      <c r="DX15" s="103"/>
      <c r="DY15" s="103"/>
      <c r="DZ15" s="103"/>
      <c r="EA15" s="103"/>
      <c r="EB15" s="103"/>
      <c r="EC15" s="103"/>
      <c r="ED15" s="103"/>
      <c r="EE15" s="103"/>
      <c r="EF15" s="103"/>
      <c r="EG15" s="104"/>
      <c r="EH15" s="102"/>
      <c r="EI15" s="103"/>
      <c r="EJ15" s="103"/>
      <c r="EK15" s="103"/>
      <c r="EL15" s="103"/>
      <c r="EM15" s="103"/>
      <c r="EN15" s="103"/>
      <c r="EO15" s="103"/>
      <c r="EP15" s="103"/>
      <c r="EQ15" s="103"/>
      <c r="ER15" s="103"/>
      <c r="ES15" s="103"/>
      <c r="ET15" s="103"/>
      <c r="EU15" s="103"/>
      <c r="EV15" s="104"/>
      <c r="EW15" s="102"/>
      <c r="EX15" s="103"/>
      <c r="EY15" s="103"/>
      <c r="EZ15" s="103"/>
      <c r="FA15" s="103"/>
      <c r="FB15" s="103"/>
      <c r="FC15" s="103"/>
      <c r="FD15" s="103"/>
      <c r="FE15" s="103"/>
      <c r="FF15" s="103"/>
      <c r="FG15" s="103"/>
      <c r="FH15" s="103"/>
      <c r="FI15" s="103"/>
      <c r="FJ15" s="103"/>
      <c r="FK15" s="104"/>
      <c r="FL15" s="102"/>
      <c r="FM15" s="103"/>
      <c r="FN15" s="103"/>
      <c r="FO15" s="103"/>
      <c r="FP15" s="103"/>
      <c r="FQ15" s="103"/>
      <c r="FR15" s="103"/>
      <c r="FS15" s="103"/>
      <c r="FT15" s="103"/>
      <c r="FU15" s="103"/>
      <c r="FV15" s="103"/>
      <c r="FW15" s="103"/>
      <c r="FX15" s="103"/>
      <c r="FY15" s="103"/>
      <c r="FZ15" s="104"/>
    </row>
    <row r="16" spans="1:182">
      <c r="A16" s="387"/>
      <c r="B16" s="21"/>
      <c r="C16" s="102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4"/>
      <c r="R16" s="102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4"/>
      <c r="AG16" s="102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4"/>
      <c r="AV16" s="102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4"/>
      <c r="BK16" s="102"/>
      <c r="BL16" s="103"/>
      <c r="BM16" s="103"/>
      <c r="BN16" s="103"/>
      <c r="BO16" s="103"/>
      <c r="BP16" s="103"/>
      <c r="BQ16" s="103"/>
      <c r="BR16" s="103"/>
      <c r="BS16" s="103"/>
      <c r="BT16" s="103"/>
      <c r="BU16" s="103"/>
      <c r="BV16" s="103"/>
      <c r="BW16" s="103"/>
      <c r="BX16" s="103"/>
      <c r="BY16" s="104"/>
      <c r="BZ16" s="102"/>
      <c r="CA16" s="103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4"/>
      <c r="CO16" s="102"/>
      <c r="CP16" s="103"/>
      <c r="CQ16" s="103"/>
      <c r="CR16" s="103"/>
      <c r="CS16" s="103"/>
      <c r="CT16" s="103"/>
      <c r="CU16" s="103"/>
      <c r="CV16" s="103"/>
      <c r="CW16" s="103"/>
      <c r="CX16" s="103"/>
      <c r="CY16" s="103"/>
      <c r="CZ16" s="103"/>
      <c r="DA16" s="103"/>
      <c r="DB16" s="103"/>
      <c r="DC16" s="104"/>
      <c r="DD16" s="102"/>
      <c r="DE16" s="103"/>
      <c r="DF16" s="103"/>
      <c r="DG16" s="103"/>
      <c r="DH16" s="103"/>
      <c r="DI16" s="103"/>
      <c r="DJ16" s="103"/>
      <c r="DK16" s="103"/>
      <c r="DL16" s="103"/>
      <c r="DM16" s="103"/>
      <c r="DN16" s="103"/>
      <c r="DO16" s="103"/>
      <c r="DP16" s="103"/>
      <c r="DQ16" s="103"/>
      <c r="DR16" s="104"/>
      <c r="DS16" s="102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4"/>
      <c r="EH16" s="102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4"/>
      <c r="EW16" s="102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4"/>
      <c r="FL16" s="102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4"/>
    </row>
    <row r="17" spans="1:182">
      <c r="A17" s="387"/>
      <c r="B17" s="63" t="s">
        <v>92</v>
      </c>
      <c r="C17" s="108">
        <f>SUM(C12:C16)</f>
        <v>0</v>
      </c>
      <c r="D17" s="109">
        <f t="shared" ref="D17" si="51">SUM(D12:D16)</f>
        <v>0</v>
      </c>
      <c r="E17" s="109">
        <f t="shared" ref="E17" si="52">SUM(E12:E16)</f>
        <v>0</v>
      </c>
      <c r="F17" s="109">
        <f t="shared" ref="F17" si="53">SUM(F12:F16)</f>
        <v>0</v>
      </c>
      <c r="G17" s="109">
        <f t="shared" ref="G17" si="54">SUM(G12:G16)</f>
        <v>0</v>
      </c>
      <c r="H17" s="109">
        <f t="shared" ref="H17" si="55">SUM(H12:H16)</f>
        <v>0</v>
      </c>
      <c r="I17" s="109">
        <f t="shared" ref="I17" si="56">SUM(I12:I16)</f>
        <v>0</v>
      </c>
      <c r="J17" s="109">
        <f t="shared" ref="J17" si="57">SUM(J12:J16)</f>
        <v>0</v>
      </c>
      <c r="K17" s="109">
        <f t="shared" ref="K17" si="58">SUM(K12:K16)</f>
        <v>0</v>
      </c>
      <c r="L17" s="109">
        <f t="shared" ref="L17" si="59">SUM(L12:L16)</f>
        <v>0</v>
      </c>
      <c r="M17" s="109">
        <f t="shared" ref="M17" si="60">SUM(M12:M16)</f>
        <v>0</v>
      </c>
      <c r="N17" s="109">
        <f t="shared" ref="N17" si="61">SUM(N12:N16)</f>
        <v>0</v>
      </c>
      <c r="O17" s="109">
        <f t="shared" ref="O17" si="62">SUM(O12:O16)</f>
        <v>0</v>
      </c>
      <c r="P17" s="109">
        <f t="shared" ref="P17" si="63">SUM(P12:P16)</f>
        <v>0</v>
      </c>
      <c r="Q17" s="110">
        <f t="shared" ref="Q17" si="64">SUM(Q12:Q16)</f>
        <v>0</v>
      </c>
      <c r="R17" s="108">
        <f>SUM(R12:R16)</f>
        <v>0</v>
      </c>
      <c r="S17" s="109">
        <f t="shared" ref="S17" si="65">SUM(S12:S16)</f>
        <v>0</v>
      </c>
      <c r="T17" s="109">
        <f t="shared" ref="T17" si="66">SUM(T12:T16)</f>
        <v>0</v>
      </c>
      <c r="U17" s="109">
        <f t="shared" ref="U17" si="67">SUM(U12:U16)</f>
        <v>0</v>
      </c>
      <c r="V17" s="109">
        <f t="shared" ref="V17" si="68">SUM(V12:V16)</f>
        <v>0</v>
      </c>
      <c r="W17" s="109">
        <f t="shared" ref="W17" si="69">SUM(W12:W16)</f>
        <v>0</v>
      </c>
      <c r="X17" s="109">
        <f t="shared" ref="X17" si="70">SUM(X12:X16)</f>
        <v>0</v>
      </c>
      <c r="Y17" s="109">
        <f t="shared" ref="Y17" si="71">SUM(Y12:Y16)</f>
        <v>0</v>
      </c>
      <c r="Z17" s="109">
        <f t="shared" ref="Z17" si="72">SUM(Z12:Z16)</f>
        <v>0</v>
      </c>
      <c r="AA17" s="109">
        <f t="shared" ref="AA17" si="73">SUM(AA12:AA16)</f>
        <v>0</v>
      </c>
      <c r="AB17" s="109">
        <f t="shared" ref="AB17" si="74">SUM(AB12:AB16)</f>
        <v>0</v>
      </c>
      <c r="AC17" s="109">
        <f t="shared" ref="AC17" si="75">SUM(AC12:AC16)</f>
        <v>0</v>
      </c>
      <c r="AD17" s="109">
        <f t="shared" ref="AD17" si="76">SUM(AD12:AD16)</f>
        <v>0</v>
      </c>
      <c r="AE17" s="109">
        <f t="shared" ref="AE17" si="77">SUM(AE12:AE16)</f>
        <v>0</v>
      </c>
      <c r="AF17" s="110">
        <f t="shared" ref="AF17" si="78">SUM(AF12:AF16)</f>
        <v>0</v>
      </c>
      <c r="AG17" s="108">
        <f>SUM(AG12:AG16)</f>
        <v>0</v>
      </c>
      <c r="AH17" s="109">
        <f t="shared" ref="AH17" si="79">SUM(AH12:AH16)</f>
        <v>0</v>
      </c>
      <c r="AI17" s="109">
        <f t="shared" ref="AI17" si="80">SUM(AI12:AI16)</f>
        <v>0</v>
      </c>
      <c r="AJ17" s="109">
        <f t="shared" ref="AJ17" si="81">SUM(AJ12:AJ16)</f>
        <v>0</v>
      </c>
      <c r="AK17" s="109">
        <f t="shared" ref="AK17" si="82">SUM(AK12:AK16)</f>
        <v>0</v>
      </c>
      <c r="AL17" s="109">
        <f t="shared" ref="AL17" si="83">SUM(AL12:AL16)</f>
        <v>0</v>
      </c>
      <c r="AM17" s="109">
        <f t="shared" ref="AM17" si="84">SUM(AM12:AM16)</f>
        <v>0</v>
      </c>
      <c r="AN17" s="109">
        <f t="shared" ref="AN17" si="85">SUM(AN12:AN16)</f>
        <v>0</v>
      </c>
      <c r="AO17" s="109">
        <f t="shared" ref="AO17" si="86">SUM(AO12:AO16)</f>
        <v>0</v>
      </c>
      <c r="AP17" s="109">
        <f t="shared" ref="AP17" si="87">SUM(AP12:AP16)</f>
        <v>0</v>
      </c>
      <c r="AQ17" s="109">
        <f t="shared" ref="AQ17" si="88">SUM(AQ12:AQ16)</f>
        <v>0</v>
      </c>
      <c r="AR17" s="109">
        <f t="shared" ref="AR17" si="89">SUM(AR12:AR16)</f>
        <v>0</v>
      </c>
      <c r="AS17" s="109">
        <f t="shared" ref="AS17" si="90">SUM(AS12:AS16)</f>
        <v>0</v>
      </c>
      <c r="AT17" s="109">
        <f t="shared" ref="AT17" si="91">SUM(AT12:AT16)</f>
        <v>0</v>
      </c>
      <c r="AU17" s="110">
        <f t="shared" ref="AU17" si="92">SUM(AU12:AU16)</f>
        <v>0</v>
      </c>
      <c r="AV17" s="108">
        <f>SUM(AV12:AV16)</f>
        <v>0</v>
      </c>
      <c r="AW17" s="109">
        <f t="shared" ref="AW17" si="93">SUM(AW12:AW16)</f>
        <v>0</v>
      </c>
      <c r="AX17" s="109">
        <f t="shared" ref="AX17" si="94">SUM(AX12:AX16)</f>
        <v>0</v>
      </c>
      <c r="AY17" s="109">
        <f t="shared" ref="AY17" si="95">SUM(AY12:AY16)</f>
        <v>0</v>
      </c>
      <c r="AZ17" s="109">
        <f t="shared" ref="AZ17" si="96">SUM(AZ12:AZ16)</f>
        <v>0</v>
      </c>
      <c r="BA17" s="109">
        <f t="shared" ref="BA17" si="97">SUM(BA12:BA16)</f>
        <v>0</v>
      </c>
      <c r="BB17" s="109">
        <f t="shared" ref="BB17" si="98">SUM(BB12:BB16)</f>
        <v>0</v>
      </c>
      <c r="BC17" s="109">
        <f t="shared" ref="BC17" si="99">SUM(BC12:BC16)</f>
        <v>0</v>
      </c>
      <c r="BD17" s="109">
        <f t="shared" ref="BD17" si="100">SUM(BD12:BD16)</f>
        <v>0</v>
      </c>
      <c r="BE17" s="109">
        <f t="shared" ref="BE17" si="101">SUM(BE12:BE16)</f>
        <v>0</v>
      </c>
      <c r="BF17" s="109">
        <f t="shared" ref="BF17" si="102">SUM(BF12:BF16)</f>
        <v>0</v>
      </c>
      <c r="BG17" s="109">
        <f t="shared" ref="BG17" si="103">SUM(BG12:BG16)</f>
        <v>0</v>
      </c>
      <c r="BH17" s="109">
        <f t="shared" ref="BH17" si="104">SUM(BH12:BH16)</f>
        <v>0</v>
      </c>
      <c r="BI17" s="109">
        <f t="shared" ref="BI17" si="105">SUM(BI12:BI16)</f>
        <v>0</v>
      </c>
      <c r="BJ17" s="110">
        <f t="shared" ref="BJ17" si="106">SUM(BJ12:BJ16)</f>
        <v>0</v>
      </c>
      <c r="BK17" s="108">
        <f>SUM(BK12:BK16)</f>
        <v>0</v>
      </c>
      <c r="BL17" s="109">
        <f t="shared" ref="BL17:BY17" si="107">SUM(BL12:BL16)</f>
        <v>0</v>
      </c>
      <c r="BM17" s="109">
        <f t="shared" si="107"/>
        <v>0</v>
      </c>
      <c r="BN17" s="109">
        <f t="shared" si="107"/>
        <v>0</v>
      </c>
      <c r="BO17" s="109">
        <f t="shared" si="107"/>
        <v>0</v>
      </c>
      <c r="BP17" s="109">
        <f t="shared" si="107"/>
        <v>0</v>
      </c>
      <c r="BQ17" s="109">
        <f t="shared" si="107"/>
        <v>0</v>
      </c>
      <c r="BR17" s="109">
        <f t="shared" si="107"/>
        <v>0</v>
      </c>
      <c r="BS17" s="109">
        <f t="shared" si="107"/>
        <v>0</v>
      </c>
      <c r="BT17" s="109">
        <f t="shared" si="107"/>
        <v>0</v>
      </c>
      <c r="BU17" s="109">
        <f t="shared" si="107"/>
        <v>0</v>
      </c>
      <c r="BV17" s="109">
        <f t="shared" si="107"/>
        <v>0</v>
      </c>
      <c r="BW17" s="109">
        <f t="shared" si="107"/>
        <v>0</v>
      </c>
      <c r="BX17" s="109">
        <f t="shared" si="107"/>
        <v>0</v>
      </c>
      <c r="BY17" s="110">
        <f t="shared" si="107"/>
        <v>0</v>
      </c>
      <c r="BZ17" s="108">
        <f>SUM(BZ12:BZ16)</f>
        <v>0</v>
      </c>
      <c r="CA17" s="109">
        <f t="shared" ref="CA17:CN17" si="108">SUM(CA12:CA16)</f>
        <v>0</v>
      </c>
      <c r="CB17" s="109">
        <f t="shared" si="108"/>
        <v>0</v>
      </c>
      <c r="CC17" s="109">
        <f t="shared" si="108"/>
        <v>0</v>
      </c>
      <c r="CD17" s="109">
        <f t="shared" si="108"/>
        <v>0</v>
      </c>
      <c r="CE17" s="109">
        <f t="shared" si="108"/>
        <v>0</v>
      </c>
      <c r="CF17" s="109">
        <f t="shared" si="108"/>
        <v>0</v>
      </c>
      <c r="CG17" s="109">
        <f t="shared" si="108"/>
        <v>0</v>
      </c>
      <c r="CH17" s="109">
        <f t="shared" si="108"/>
        <v>0</v>
      </c>
      <c r="CI17" s="109">
        <f t="shared" si="108"/>
        <v>0</v>
      </c>
      <c r="CJ17" s="109">
        <f t="shared" si="108"/>
        <v>0</v>
      </c>
      <c r="CK17" s="109">
        <f t="shared" si="108"/>
        <v>0</v>
      </c>
      <c r="CL17" s="109">
        <f t="shared" si="108"/>
        <v>0</v>
      </c>
      <c r="CM17" s="109">
        <f t="shared" si="108"/>
        <v>0</v>
      </c>
      <c r="CN17" s="110">
        <f t="shared" si="108"/>
        <v>0</v>
      </c>
      <c r="CO17" s="108">
        <f>SUM(CO12:CO16)</f>
        <v>0</v>
      </c>
      <c r="CP17" s="109">
        <f t="shared" ref="CP17:DC17" si="109">SUM(CP12:CP16)</f>
        <v>0</v>
      </c>
      <c r="CQ17" s="109">
        <f t="shared" si="109"/>
        <v>0</v>
      </c>
      <c r="CR17" s="109">
        <f t="shared" si="109"/>
        <v>0</v>
      </c>
      <c r="CS17" s="109">
        <f t="shared" si="109"/>
        <v>0</v>
      </c>
      <c r="CT17" s="109">
        <f t="shared" si="109"/>
        <v>0</v>
      </c>
      <c r="CU17" s="109">
        <f t="shared" si="109"/>
        <v>0</v>
      </c>
      <c r="CV17" s="109">
        <f t="shared" si="109"/>
        <v>0</v>
      </c>
      <c r="CW17" s="109">
        <f t="shared" si="109"/>
        <v>0</v>
      </c>
      <c r="CX17" s="109">
        <f t="shared" si="109"/>
        <v>0</v>
      </c>
      <c r="CY17" s="109">
        <f t="shared" si="109"/>
        <v>0</v>
      </c>
      <c r="CZ17" s="109">
        <f t="shared" si="109"/>
        <v>0</v>
      </c>
      <c r="DA17" s="109">
        <f t="shared" si="109"/>
        <v>0</v>
      </c>
      <c r="DB17" s="109">
        <f t="shared" si="109"/>
        <v>0</v>
      </c>
      <c r="DC17" s="110">
        <f t="shared" si="109"/>
        <v>0</v>
      </c>
      <c r="DD17" s="108">
        <f>SUM(DD12:DD16)</f>
        <v>0</v>
      </c>
      <c r="DE17" s="109">
        <f t="shared" ref="DE17:DR17" si="110">SUM(DE12:DE16)</f>
        <v>0</v>
      </c>
      <c r="DF17" s="109">
        <f t="shared" si="110"/>
        <v>0</v>
      </c>
      <c r="DG17" s="109">
        <f t="shared" si="110"/>
        <v>0</v>
      </c>
      <c r="DH17" s="109">
        <f t="shared" si="110"/>
        <v>0</v>
      </c>
      <c r="DI17" s="109">
        <f t="shared" si="110"/>
        <v>0</v>
      </c>
      <c r="DJ17" s="109">
        <f t="shared" si="110"/>
        <v>0</v>
      </c>
      <c r="DK17" s="109">
        <f t="shared" si="110"/>
        <v>0</v>
      </c>
      <c r="DL17" s="109">
        <f t="shared" si="110"/>
        <v>0</v>
      </c>
      <c r="DM17" s="109">
        <f t="shared" si="110"/>
        <v>0</v>
      </c>
      <c r="DN17" s="109">
        <f t="shared" si="110"/>
        <v>0</v>
      </c>
      <c r="DO17" s="109">
        <f t="shared" si="110"/>
        <v>0</v>
      </c>
      <c r="DP17" s="109">
        <f t="shared" si="110"/>
        <v>0</v>
      </c>
      <c r="DQ17" s="109">
        <f t="shared" si="110"/>
        <v>0</v>
      </c>
      <c r="DR17" s="110">
        <f t="shared" si="110"/>
        <v>0</v>
      </c>
      <c r="DS17" s="108">
        <f>SUM(DS12:DS16)</f>
        <v>0</v>
      </c>
      <c r="DT17" s="109">
        <f t="shared" ref="DT17:EG17" si="111">SUM(DT12:DT16)</f>
        <v>0</v>
      </c>
      <c r="DU17" s="109">
        <f t="shared" si="111"/>
        <v>0</v>
      </c>
      <c r="DV17" s="109">
        <f t="shared" si="111"/>
        <v>0</v>
      </c>
      <c r="DW17" s="109">
        <f t="shared" si="111"/>
        <v>0</v>
      </c>
      <c r="DX17" s="109">
        <f t="shared" si="111"/>
        <v>0</v>
      </c>
      <c r="DY17" s="109">
        <f t="shared" si="111"/>
        <v>0</v>
      </c>
      <c r="DZ17" s="109">
        <f t="shared" si="111"/>
        <v>0</v>
      </c>
      <c r="EA17" s="109">
        <f t="shared" si="111"/>
        <v>0</v>
      </c>
      <c r="EB17" s="109">
        <f t="shared" si="111"/>
        <v>0</v>
      </c>
      <c r="EC17" s="109">
        <f t="shared" si="111"/>
        <v>0</v>
      </c>
      <c r="ED17" s="109">
        <f t="shared" si="111"/>
        <v>0</v>
      </c>
      <c r="EE17" s="109">
        <f t="shared" si="111"/>
        <v>0</v>
      </c>
      <c r="EF17" s="109">
        <f t="shared" si="111"/>
        <v>0</v>
      </c>
      <c r="EG17" s="110">
        <f t="shared" si="111"/>
        <v>0</v>
      </c>
      <c r="EH17" s="108">
        <f>SUM(EH12:EH16)</f>
        <v>0</v>
      </c>
      <c r="EI17" s="109">
        <f t="shared" ref="EI17:EV17" si="112">SUM(EI12:EI16)</f>
        <v>0</v>
      </c>
      <c r="EJ17" s="109">
        <f t="shared" si="112"/>
        <v>0</v>
      </c>
      <c r="EK17" s="109">
        <f t="shared" si="112"/>
        <v>0</v>
      </c>
      <c r="EL17" s="109">
        <f t="shared" si="112"/>
        <v>0</v>
      </c>
      <c r="EM17" s="109">
        <f t="shared" si="112"/>
        <v>0</v>
      </c>
      <c r="EN17" s="109">
        <f t="shared" si="112"/>
        <v>0</v>
      </c>
      <c r="EO17" s="109">
        <f t="shared" si="112"/>
        <v>0</v>
      </c>
      <c r="EP17" s="109">
        <f t="shared" si="112"/>
        <v>0</v>
      </c>
      <c r="EQ17" s="109">
        <f t="shared" si="112"/>
        <v>0</v>
      </c>
      <c r="ER17" s="109">
        <f t="shared" si="112"/>
        <v>0</v>
      </c>
      <c r="ES17" s="109">
        <f t="shared" si="112"/>
        <v>0</v>
      </c>
      <c r="ET17" s="109">
        <f t="shared" si="112"/>
        <v>0</v>
      </c>
      <c r="EU17" s="109">
        <f t="shared" si="112"/>
        <v>0</v>
      </c>
      <c r="EV17" s="110">
        <f t="shared" si="112"/>
        <v>0</v>
      </c>
      <c r="EW17" s="108">
        <f>SUM(EW12:EW16)</f>
        <v>0</v>
      </c>
      <c r="EX17" s="109">
        <f t="shared" ref="EX17:FK17" si="113">SUM(EX12:EX16)</f>
        <v>0</v>
      </c>
      <c r="EY17" s="109">
        <f t="shared" si="113"/>
        <v>0</v>
      </c>
      <c r="EZ17" s="109">
        <f t="shared" si="113"/>
        <v>0</v>
      </c>
      <c r="FA17" s="109">
        <f t="shared" si="113"/>
        <v>0</v>
      </c>
      <c r="FB17" s="109">
        <f t="shared" si="113"/>
        <v>0</v>
      </c>
      <c r="FC17" s="109">
        <f t="shared" si="113"/>
        <v>0</v>
      </c>
      <c r="FD17" s="109">
        <f t="shared" si="113"/>
        <v>0</v>
      </c>
      <c r="FE17" s="109">
        <f t="shared" si="113"/>
        <v>0</v>
      </c>
      <c r="FF17" s="109">
        <f t="shared" si="113"/>
        <v>0</v>
      </c>
      <c r="FG17" s="109">
        <f t="shared" si="113"/>
        <v>0</v>
      </c>
      <c r="FH17" s="109">
        <f t="shared" si="113"/>
        <v>0</v>
      </c>
      <c r="FI17" s="109">
        <f t="shared" si="113"/>
        <v>0</v>
      </c>
      <c r="FJ17" s="109">
        <f t="shared" si="113"/>
        <v>0</v>
      </c>
      <c r="FK17" s="110">
        <f t="shared" si="113"/>
        <v>0</v>
      </c>
      <c r="FL17" s="108">
        <f>SUM(FL12:FL16)</f>
        <v>0</v>
      </c>
      <c r="FM17" s="109">
        <f t="shared" ref="FM17:FZ17" si="114">SUM(FM12:FM16)</f>
        <v>0</v>
      </c>
      <c r="FN17" s="109">
        <f t="shared" si="114"/>
        <v>0</v>
      </c>
      <c r="FO17" s="109">
        <f t="shared" si="114"/>
        <v>0</v>
      </c>
      <c r="FP17" s="109">
        <f t="shared" si="114"/>
        <v>0</v>
      </c>
      <c r="FQ17" s="109">
        <f t="shared" si="114"/>
        <v>0</v>
      </c>
      <c r="FR17" s="109">
        <f t="shared" si="114"/>
        <v>0</v>
      </c>
      <c r="FS17" s="109">
        <f t="shared" si="114"/>
        <v>0</v>
      </c>
      <c r="FT17" s="109">
        <f t="shared" si="114"/>
        <v>0</v>
      </c>
      <c r="FU17" s="109">
        <f t="shared" si="114"/>
        <v>0</v>
      </c>
      <c r="FV17" s="109">
        <f t="shared" si="114"/>
        <v>0</v>
      </c>
      <c r="FW17" s="109">
        <f t="shared" si="114"/>
        <v>0</v>
      </c>
      <c r="FX17" s="109">
        <f t="shared" si="114"/>
        <v>0</v>
      </c>
      <c r="FY17" s="109">
        <f t="shared" si="114"/>
        <v>0</v>
      </c>
      <c r="FZ17" s="110">
        <f t="shared" si="114"/>
        <v>0</v>
      </c>
    </row>
    <row r="18" spans="1:182">
      <c r="A18" s="387"/>
      <c r="B18" s="21"/>
      <c r="C18" s="102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4"/>
      <c r="R18" s="102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4"/>
      <c r="AG18" s="102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4"/>
      <c r="AV18" s="102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4"/>
      <c r="BK18" s="102"/>
      <c r="BL18" s="103"/>
      <c r="BM18" s="103"/>
      <c r="BN18" s="103"/>
      <c r="BO18" s="103"/>
      <c r="BP18" s="103"/>
      <c r="BQ18" s="103"/>
      <c r="BR18" s="103"/>
      <c r="BS18" s="103"/>
      <c r="BT18" s="103"/>
      <c r="BU18" s="103"/>
      <c r="BV18" s="103"/>
      <c r="BW18" s="103"/>
      <c r="BX18" s="103"/>
      <c r="BY18" s="104"/>
      <c r="BZ18" s="102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4"/>
      <c r="CO18" s="102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4"/>
      <c r="DD18" s="102"/>
      <c r="DE18" s="103"/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  <c r="DP18" s="103"/>
      <c r="DQ18" s="103"/>
      <c r="DR18" s="104"/>
      <c r="DS18" s="102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4"/>
      <c r="EH18" s="102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4"/>
      <c r="EW18" s="102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4"/>
      <c r="FL18" s="102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4"/>
    </row>
    <row r="19" spans="1:182">
      <c r="A19" s="387"/>
      <c r="B19" s="21"/>
      <c r="C19" s="102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4"/>
      <c r="R19" s="102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4"/>
      <c r="AG19" s="102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4"/>
      <c r="AV19" s="102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4"/>
      <c r="BK19" s="102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4"/>
      <c r="BZ19" s="102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4"/>
      <c r="CO19" s="102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4"/>
      <c r="DD19" s="102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4"/>
      <c r="DS19" s="102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4"/>
      <c r="EH19" s="102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4"/>
      <c r="EW19" s="102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4"/>
      <c r="FL19" s="102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4"/>
    </row>
    <row r="20" spans="1:182">
      <c r="A20" s="387"/>
      <c r="B20" s="21"/>
      <c r="C20" s="102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4"/>
      <c r="R20" s="102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4"/>
      <c r="AG20" s="102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4"/>
      <c r="AV20" s="102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4"/>
      <c r="BK20" s="102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4"/>
      <c r="BZ20" s="102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4"/>
      <c r="CO20" s="102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4"/>
      <c r="DD20" s="102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4"/>
      <c r="DS20" s="102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4"/>
      <c r="EH20" s="102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4"/>
      <c r="EW20" s="102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4"/>
      <c r="FL20" s="102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4"/>
    </row>
    <row r="21" spans="1:182">
      <c r="A21" s="387"/>
      <c r="B21" s="21"/>
      <c r="C21" s="102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4"/>
      <c r="R21" s="102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4"/>
      <c r="AG21" s="102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4"/>
      <c r="AV21" s="102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4"/>
      <c r="BK21" s="102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4"/>
      <c r="BZ21" s="102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4"/>
      <c r="CO21" s="102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4"/>
      <c r="DD21" s="102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4"/>
      <c r="DS21" s="102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4"/>
      <c r="EH21" s="102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4"/>
      <c r="EW21" s="102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4"/>
      <c r="FL21" s="102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4"/>
    </row>
    <row r="22" spans="1:182">
      <c r="A22" s="387"/>
      <c r="B22" s="21"/>
      <c r="C22" s="102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4"/>
      <c r="R22" s="102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4"/>
      <c r="AG22" s="102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4"/>
      <c r="AV22" s="102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4"/>
      <c r="BK22" s="102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4"/>
      <c r="BZ22" s="102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4"/>
      <c r="CO22" s="102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4"/>
      <c r="DD22" s="102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4"/>
      <c r="DS22" s="102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4"/>
      <c r="EH22" s="102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4"/>
      <c r="EW22" s="102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4"/>
      <c r="FL22" s="102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4"/>
    </row>
    <row r="23" spans="1:182">
      <c r="A23" s="387"/>
      <c r="B23" s="63" t="s">
        <v>92</v>
      </c>
      <c r="C23" s="108">
        <f>SUM(C18:C22)</f>
        <v>0</v>
      </c>
      <c r="D23" s="109">
        <f t="shared" ref="D23" si="115">SUM(D18:D22)</f>
        <v>0</v>
      </c>
      <c r="E23" s="109">
        <f t="shared" ref="E23" si="116">SUM(E18:E22)</f>
        <v>0</v>
      </c>
      <c r="F23" s="109">
        <f t="shared" ref="F23" si="117">SUM(F18:F22)</f>
        <v>0</v>
      </c>
      <c r="G23" s="109">
        <f t="shared" ref="G23" si="118">SUM(G18:G22)</f>
        <v>0</v>
      </c>
      <c r="H23" s="109">
        <f t="shared" ref="H23" si="119">SUM(H18:H22)</f>
        <v>0</v>
      </c>
      <c r="I23" s="109">
        <f t="shared" ref="I23" si="120">SUM(I18:I22)</f>
        <v>0</v>
      </c>
      <c r="J23" s="109">
        <f t="shared" ref="J23" si="121">SUM(J18:J22)</f>
        <v>0</v>
      </c>
      <c r="K23" s="109">
        <f t="shared" ref="K23" si="122">SUM(K18:K22)</f>
        <v>0</v>
      </c>
      <c r="L23" s="109">
        <f t="shared" ref="L23" si="123">SUM(L18:L22)</f>
        <v>0</v>
      </c>
      <c r="M23" s="109">
        <f t="shared" ref="M23" si="124">SUM(M18:M22)</f>
        <v>0</v>
      </c>
      <c r="N23" s="109">
        <f t="shared" ref="N23" si="125">SUM(N18:N22)</f>
        <v>0</v>
      </c>
      <c r="O23" s="109">
        <f t="shared" ref="O23" si="126">SUM(O18:O22)</f>
        <v>0</v>
      </c>
      <c r="P23" s="109">
        <f t="shared" ref="P23" si="127">SUM(P18:P22)</f>
        <v>0</v>
      </c>
      <c r="Q23" s="110">
        <f t="shared" ref="Q23" si="128">SUM(Q18:Q22)</f>
        <v>0</v>
      </c>
      <c r="R23" s="108">
        <f>SUM(R18:R22)</f>
        <v>0</v>
      </c>
      <c r="S23" s="109">
        <f t="shared" ref="S23" si="129">SUM(S18:S22)</f>
        <v>0</v>
      </c>
      <c r="T23" s="109">
        <f t="shared" ref="T23" si="130">SUM(T18:T22)</f>
        <v>0</v>
      </c>
      <c r="U23" s="109">
        <f t="shared" ref="U23" si="131">SUM(U18:U22)</f>
        <v>0</v>
      </c>
      <c r="V23" s="109">
        <f t="shared" ref="V23" si="132">SUM(V18:V22)</f>
        <v>0</v>
      </c>
      <c r="W23" s="109">
        <f t="shared" ref="W23" si="133">SUM(W18:W22)</f>
        <v>0</v>
      </c>
      <c r="X23" s="109">
        <f t="shared" ref="X23" si="134">SUM(X18:X22)</f>
        <v>0</v>
      </c>
      <c r="Y23" s="109">
        <f t="shared" ref="Y23" si="135">SUM(Y18:Y22)</f>
        <v>0</v>
      </c>
      <c r="Z23" s="109">
        <f t="shared" ref="Z23" si="136">SUM(Z18:Z22)</f>
        <v>0</v>
      </c>
      <c r="AA23" s="109">
        <f t="shared" ref="AA23" si="137">SUM(AA18:AA22)</f>
        <v>0</v>
      </c>
      <c r="AB23" s="109">
        <f t="shared" ref="AB23" si="138">SUM(AB18:AB22)</f>
        <v>0</v>
      </c>
      <c r="AC23" s="109">
        <f t="shared" ref="AC23" si="139">SUM(AC18:AC22)</f>
        <v>0</v>
      </c>
      <c r="AD23" s="109">
        <f t="shared" ref="AD23" si="140">SUM(AD18:AD22)</f>
        <v>0</v>
      </c>
      <c r="AE23" s="109">
        <f t="shared" ref="AE23" si="141">SUM(AE18:AE22)</f>
        <v>0</v>
      </c>
      <c r="AF23" s="110">
        <f t="shared" ref="AF23" si="142">SUM(AF18:AF22)</f>
        <v>0</v>
      </c>
      <c r="AG23" s="108">
        <f>SUM(AG18:AG22)</f>
        <v>0</v>
      </c>
      <c r="AH23" s="109">
        <f t="shared" ref="AH23" si="143">SUM(AH18:AH22)</f>
        <v>0</v>
      </c>
      <c r="AI23" s="109">
        <f t="shared" ref="AI23" si="144">SUM(AI18:AI22)</f>
        <v>0</v>
      </c>
      <c r="AJ23" s="109">
        <f t="shared" ref="AJ23" si="145">SUM(AJ18:AJ22)</f>
        <v>0</v>
      </c>
      <c r="AK23" s="109">
        <f t="shared" ref="AK23" si="146">SUM(AK18:AK22)</f>
        <v>0</v>
      </c>
      <c r="AL23" s="109">
        <f t="shared" ref="AL23" si="147">SUM(AL18:AL22)</f>
        <v>0</v>
      </c>
      <c r="AM23" s="109">
        <f t="shared" ref="AM23" si="148">SUM(AM18:AM22)</f>
        <v>0</v>
      </c>
      <c r="AN23" s="109">
        <f t="shared" ref="AN23" si="149">SUM(AN18:AN22)</f>
        <v>0</v>
      </c>
      <c r="AO23" s="109">
        <f t="shared" ref="AO23" si="150">SUM(AO18:AO22)</f>
        <v>0</v>
      </c>
      <c r="AP23" s="109">
        <f t="shared" ref="AP23" si="151">SUM(AP18:AP22)</f>
        <v>0</v>
      </c>
      <c r="AQ23" s="109">
        <f t="shared" ref="AQ23" si="152">SUM(AQ18:AQ22)</f>
        <v>0</v>
      </c>
      <c r="AR23" s="109">
        <f t="shared" ref="AR23" si="153">SUM(AR18:AR22)</f>
        <v>0</v>
      </c>
      <c r="AS23" s="109">
        <f t="shared" ref="AS23" si="154">SUM(AS18:AS22)</f>
        <v>0</v>
      </c>
      <c r="AT23" s="109">
        <f t="shared" ref="AT23" si="155">SUM(AT18:AT22)</f>
        <v>0</v>
      </c>
      <c r="AU23" s="110">
        <f t="shared" ref="AU23" si="156">SUM(AU18:AU22)</f>
        <v>0</v>
      </c>
      <c r="AV23" s="108">
        <f>SUM(AV18:AV22)</f>
        <v>0</v>
      </c>
      <c r="AW23" s="109">
        <f t="shared" ref="AW23" si="157">SUM(AW18:AW22)</f>
        <v>0</v>
      </c>
      <c r="AX23" s="109">
        <f t="shared" ref="AX23" si="158">SUM(AX18:AX22)</f>
        <v>0</v>
      </c>
      <c r="AY23" s="109">
        <f t="shared" ref="AY23" si="159">SUM(AY18:AY22)</f>
        <v>0</v>
      </c>
      <c r="AZ23" s="109">
        <f t="shared" ref="AZ23" si="160">SUM(AZ18:AZ22)</f>
        <v>0</v>
      </c>
      <c r="BA23" s="109">
        <f t="shared" ref="BA23" si="161">SUM(BA18:BA22)</f>
        <v>0</v>
      </c>
      <c r="BB23" s="109">
        <f t="shared" ref="BB23" si="162">SUM(BB18:BB22)</f>
        <v>0</v>
      </c>
      <c r="BC23" s="109">
        <f t="shared" ref="BC23" si="163">SUM(BC18:BC22)</f>
        <v>0</v>
      </c>
      <c r="BD23" s="109">
        <f t="shared" ref="BD23" si="164">SUM(BD18:BD22)</f>
        <v>0</v>
      </c>
      <c r="BE23" s="109">
        <f t="shared" ref="BE23" si="165">SUM(BE18:BE22)</f>
        <v>0</v>
      </c>
      <c r="BF23" s="109">
        <f t="shared" ref="BF23" si="166">SUM(BF18:BF22)</f>
        <v>0</v>
      </c>
      <c r="BG23" s="109">
        <f t="shared" ref="BG23" si="167">SUM(BG18:BG22)</f>
        <v>0</v>
      </c>
      <c r="BH23" s="109">
        <f t="shared" ref="BH23" si="168">SUM(BH18:BH22)</f>
        <v>0</v>
      </c>
      <c r="BI23" s="109">
        <f t="shared" ref="BI23" si="169">SUM(BI18:BI22)</f>
        <v>0</v>
      </c>
      <c r="BJ23" s="110">
        <f t="shared" ref="BJ23" si="170">SUM(BJ18:BJ22)</f>
        <v>0</v>
      </c>
      <c r="BK23" s="108">
        <f>SUM(BK18:BK22)</f>
        <v>0</v>
      </c>
      <c r="BL23" s="109">
        <f t="shared" ref="BL23:BY23" si="171">SUM(BL18:BL22)</f>
        <v>0</v>
      </c>
      <c r="BM23" s="109">
        <f t="shared" si="171"/>
        <v>0</v>
      </c>
      <c r="BN23" s="109">
        <f t="shared" si="171"/>
        <v>0</v>
      </c>
      <c r="BO23" s="109">
        <f t="shared" si="171"/>
        <v>0</v>
      </c>
      <c r="BP23" s="109">
        <f t="shared" si="171"/>
        <v>0</v>
      </c>
      <c r="BQ23" s="109">
        <f t="shared" si="171"/>
        <v>0</v>
      </c>
      <c r="BR23" s="109">
        <f t="shared" si="171"/>
        <v>0</v>
      </c>
      <c r="BS23" s="109">
        <f t="shared" si="171"/>
        <v>0</v>
      </c>
      <c r="BT23" s="109">
        <f t="shared" si="171"/>
        <v>0</v>
      </c>
      <c r="BU23" s="109">
        <f t="shared" si="171"/>
        <v>0</v>
      </c>
      <c r="BV23" s="109">
        <f t="shared" si="171"/>
        <v>0</v>
      </c>
      <c r="BW23" s="109">
        <f t="shared" si="171"/>
        <v>0</v>
      </c>
      <c r="BX23" s="109">
        <f t="shared" si="171"/>
        <v>0</v>
      </c>
      <c r="BY23" s="110">
        <f t="shared" si="171"/>
        <v>0</v>
      </c>
      <c r="BZ23" s="108">
        <f>SUM(BZ18:BZ22)</f>
        <v>0</v>
      </c>
      <c r="CA23" s="109">
        <f t="shared" ref="CA23:CN23" si="172">SUM(CA18:CA22)</f>
        <v>0</v>
      </c>
      <c r="CB23" s="109">
        <f t="shared" si="172"/>
        <v>0</v>
      </c>
      <c r="CC23" s="109">
        <f t="shared" si="172"/>
        <v>0</v>
      </c>
      <c r="CD23" s="109">
        <f t="shared" si="172"/>
        <v>0</v>
      </c>
      <c r="CE23" s="109">
        <f t="shared" si="172"/>
        <v>0</v>
      </c>
      <c r="CF23" s="109">
        <f t="shared" si="172"/>
        <v>0</v>
      </c>
      <c r="CG23" s="109">
        <f t="shared" si="172"/>
        <v>0</v>
      </c>
      <c r="CH23" s="109">
        <f t="shared" si="172"/>
        <v>0</v>
      </c>
      <c r="CI23" s="109">
        <f t="shared" si="172"/>
        <v>0</v>
      </c>
      <c r="CJ23" s="109">
        <f t="shared" si="172"/>
        <v>0</v>
      </c>
      <c r="CK23" s="109">
        <f t="shared" si="172"/>
        <v>0</v>
      </c>
      <c r="CL23" s="109">
        <f t="shared" si="172"/>
        <v>0</v>
      </c>
      <c r="CM23" s="109">
        <f t="shared" si="172"/>
        <v>0</v>
      </c>
      <c r="CN23" s="110">
        <f t="shared" si="172"/>
        <v>0</v>
      </c>
      <c r="CO23" s="108">
        <f>SUM(CO18:CO22)</f>
        <v>0</v>
      </c>
      <c r="CP23" s="109">
        <f t="shared" ref="CP23:DC23" si="173">SUM(CP18:CP22)</f>
        <v>0</v>
      </c>
      <c r="CQ23" s="109">
        <f t="shared" si="173"/>
        <v>0</v>
      </c>
      <c r="CR23" s="109">
        <f t="shared" si="173"/>
        <v>0</v>
      </c>
      <c r="CS23" s="109">
        <f t="shared" si="173"/>
        <v>0</v>
      </c>
      <c r="CT23" s="109">
        <f t="shared" si="173"/>
        <v>0</v>
      </c>
      <c r="CU23" s="109">
        <f t="shared" si="173"/>
        <v>0</v>
      </c>
      <c r="CV23" s="109">
        <f t="shared" si="173"/>
        <v>0</v>
      </c>
      <c r="CW23" s="109">
        <f t="shared" si="173"/>
        <v>0</v>
      </c>
      <c r="CX23" s="109">
        <f t="shared" si="173"/>
        <v>0</v>
      </c>
      <c r="CY23" s="109">
        <f t="shared" si="173"/>
        <v>0</v>
      </c>
      <c r="CZ23" s="109">
        <f t="shared" si="173"/>
        <v>0</v>
      </c>
      <c r="DA23" s="109">
        <f t="shared" si="173"/>
        <v>0</v>
      </c>
      <c r="DB23" s="109">
        <f t="shared" si="173"/>
        <v>0</v>
      </c>
      <c r="DC23" s="110">
        <f t="shared" si="173"/>
        <v>0</v>
      </c>
      <c r="DD23" s="108">
        <f>SUM(DD18:DD22)</f>
        <v>0</v>
      </c>
      <c r="DE23" s="109">
        <f t="shared" ref="DE23:DR23" si="174">SUM(DE18:DE22)</f>
        <v>0</v>
      </c>
      <c r="DF23" s="109">
        <f t="shared" si="174"/>
        <v>0</v>
      </c>
      <c r="DG23" s="109">
        <f t="shared" si="174"/>
        <v>0</v>
      </c>
      <c r="DH23" s="109">
        <f t="shared" si="174"/>
        <v>0</v>
      </c>
      <c r="DI23" s="109">
        <f t="shared" si="174"/>
        <v>0</v>
      </c>
      <c r="DJ23" s="109">
        <f t="shared" si="174"/>
        <v>0</v>
      </c>
      <c r="DK23" s="109">
        <f t="shared" si="174"/>
        <v>0</v>
      </c>
      <c r="DL23" s="109">
        <f t="shared" si="174"/>
        <v>0</v>
      </c>
      <c r="DM23" s="109">
        <f t="shared" si="174"/>
        <v>0</v>
      </c>
      <c r="DN23" s="109">
        <f t="shared" si="174"/>
        <v>0</v>
      </c>
      <c r="DO23" s="109">
        <f t="shared" si="174"/>
        <v>0</v>
      </c>
      <c r="DP23" s="109">
        <f t="shared" si="174"/>
        <v>0</v>
      </c>
      <c r="DQ23" s="109">
        <f t="shared" si="174"/>
        <v>0</v>
      </c>
      <c r="DR23" s="110">
        <f t="shared" si="174"/>
        <v>0</v>
      </c>
      <c r="DS23" s="108">
        <f>SUM(DS18:DS22)</f>
        <v>0</v>
      </c>
      <c r="DT23" s="109">
        <f t="shared" ref="DT23:EG23" si="175">SUM(DT18:DT22)</f>
        <v>0</v>
      </c>
      <c r="DU23" s="109">
        <f t="shared" si="175"/>
        <v>0</v>
      </c>
      <c r="DV23" s="109">
        <f t="shared" si="175"/>
        <v>0</v>
      </c>
      <c r="DW23" s="109">
        <f t="shared" si="175"/>
        <v>0</v>
      </c>
      <c r="DX23" s="109">
        <f t="shared" si="175"/>
        <v>0</v>
      </c>
      <c r="DY23" s="109">
        <f t="shared" si="175"/>
        <v>0</v>
      </c>
      <c r="DZ23" s="109">
        <f t="shared" si="175"/>
        <v>0</v>
      </c>
      <c r="EA23" s="109">
        <f t="shared" si="175"/>
        <v>0</v>
      </c>
      <c r="EB23" s="109">
        <f t="shared" si="175"/>
        <v>0</v>
      </c>
      <c r="EC23" s="109">
        <f t="shared" si="175"/>
        <v>0</v>
      </c>
      <c r="ED23" s="109">
        <f t="shared" si="175"/>
        <v>0</v>
      </c>
      <c r="EE23" s="109">
        <f t="shared" si="175"/>
        <v>0</v>
      </c>
      <c r="EF23" s="109">
        <f t="shared" si="175"/>
        <v>0</v>
      </c>
      <c r="EG23" s="110">
        <f t="shared" si="175"/>
        <v>0</v>
      </c>
      <c r="EH23" s="108">
        <f>SUM(EH18:EH22)</f>
        <v>0</v>
      </c>
      <c r="EI23" s="109">
        <f t="shared" ref="EI23:EV23" si="176">SUM(EI18:EI22)</f>
        <v>0</v>
      </c>
      <c r="EJ23" s="109">
        <f t="shared" si="176"/>
        <v>0</v>
      </c>
      <c r="EK23" s="109">
        <f t="shared" si="176"/>
        <v>0</v>
      </c>
      <c r="EL23" s="109">
        <f t="shared" si="176"/>
        <v>0</v>
      </c>
      <c r="EM23" s="109">
        <f t="shared" si="176"/>
        <v>0</v>
      </c>
      <c r="EN23" s="109">
        <f t="shared" si="176"/>
        <v>0</v>
      </c>
      <c r="EO23" s="109">
        <f t="shared" si="176"/>
        <v>0</v>
      </c>
      <c r="EP23" s="109">
        <f t="shared" si="176"/>
        <v>0</v>
      </c>
      <c r="EQ23" s="109">
        <f t="shared" si="176"/>
        <v>0</v>
      </c>
      <c r="ER23" s="109">
        <f t="shared" si="176"/>
        <v>0</v>
      </c>
      <c r="ES23" s="109">
        <f t="shared" si="176"/>
        <v>0</v>
      </c>
      <c r="ET23" s="109">
        <f t="shared" si="176"/>
        <v>0</v>
      </c>
      <c r="EU23" s="109">
        <f t="shared" si="176"/>
        <v>0</v>
      </c>
      <c r="EV23" s="110">
        <f t="shared" si="176"/>
        <v>0</v>
      </c>
      <c r="EW23" s="108">
        <f>SUM(EW18:EW22)</f>
        <v>0</v>
      </c>
      <c r="EX23" s="109">
        <f t="shared" ref="EX23:FK23" si="177">SUM(EX18:EX22)</f>
        <v>0</v>
      </c>
      <c r="EY23" s="109">
        <f t="shared" si="177"/>
        <v>0</v>
      </c>
      <c r="EZ23" s="109">
        <f t="shared" si="177"/>
        <v>0</v>
      </c>
      <c r="FA23" s="109">
        <f t="shared" si="177"/>
        <v>0</v>
      </c>
      <c r="FB23" s="109">
        <f t="shared" si="177"/>
        <v>0</v>
      </c>
      <c r="FC23" s="109">
        <f t="shared" si="177"/>
        <v>0</v>
      </c>
      <c r="FD23" s="109">
        <f t="shared" si="177"/>
        <v>0</v>
      </c>
      <c r="FE23" s="109">
        <f t="shared" si="177"/>
        <v>0</v>
      </c>
      <c r="FF23" s="109">
        <f t="shared" si="177"/>
        <v>0</v>
      </c>
      <c r="FG23" s="109">
        <f t="shared" si="177"/>
        <v>0</v>
      </c>
      <c r="FH23" s="109">
        <f t="shared" si="177"/>
        <v>0</v>
      </c>
      <c r="FI23" s="109">
        <f t="shared" si="177"/>
        <v>0</v>
      </c>
      <c r="FJ23" s="109">
        <f t="shared" si="177"/>
        <v>0</v>
      </c>
      <c r="FK23" s="110">
        <f t="shared" si="177"/>
        <v>0</v>
      </c>
      <c r="FL23" s="108">
        <f>SUM(FL18:FL22)</f>
        <v>0</v>
      </c>
      <c r="FM23" s="109">
        <f t="shared" ref="FM23:FZ23" si="178">SUM(FM18:FM22)</f>
        <v>0</v>
      </c>
      <c r="FN23" s="109">
        <f t="shared" si="178"/>
        <v>0</v>
      </c>
      <c r="FO23" s="109">
        <f t="shared" si="178"/>
        <v>0</v>
      </c>
      <c r="FP23" s="109">
        <f t="shared" si="178"/>
        <v>0</v>
      </c>
      <c r="FQ23" s="109">
        <f t="shared" si="178"/>
        <v>0</v>
      </c>
      <c r="FR23" s="109">
        <f t="shared" si="178"/>
        <v>0</v>
      </c>
      <c r="FS23" s="109">
        <f t="shared" si="178"/>
        <v>0</v>
      </c>
      <c r="FT23" s="109">
        <f t="shared" si="178"/>
        <v>0</v>
      </c>
      <c r="FU23" s="109">
        <f t="shared" si="178"/>
        <v>0</v>
      </c>
      <c r="FV23" s="109">
        <f t="shared" si="178"/>
        <v>0</v>
      </c>
      <c r="FW23" s="109">
        <f t="shared" si="178"/>
        <v>0</v>
      </c>
      <c r="FX23" s="109">
        <f t="shared" si="178"/>
        <v>0</v>
      </c>
      <c r="FY23" s="109">
        <f t="shared" si="178"/>
        <v>0</v>
      </c>
      <c r="FZ23" s="110">
        <f t="shared" si="178"/>
        <v>0</v>
      </c>
    </row>
    <row r="24" spans="1:182">
      <c r="A24" s="387"/>
      <c r="B24" s="21"/>
      <c r="C24" s="102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4"/>
      <c r="R24" s="102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4"/>
      <c r="AG24" s="102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4"/>
      <c r="AV24" s="102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4"/>
      <c r="BK24" s="102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4"/>
      <c r="BZ24" s="102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4"/>
      <c r="CO24" s="102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4"/>
      <c r="DD24" s="102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4"/>
      <c r="DS24" s="102"/>
      <c r="DT24" s="103"/>
      <c r="DU24" s="103"/>
      <c r="DV24" s="103"/>
      <c r="DW24" s="103"/>
      <c r="DX24" s="103"/>
      <c r="DY24" s="103"/>
      <c r="DZ24" s="103"/>
      <c r="EA24" s="103"/>
      <c r="EB24" s="103"/>
      <c r="EC24" s="103"/>
      <c r="ED24" s="103"/>
      <c r="EE24" s="103"/>
      <c r="EF24" s="103"/>
      <c r="EG24" s="104"/>
      <c r="EH24" s="102"/>
      <c r="EI24" s="103"/>
      <c r="EJ24" s="103"/>
      <c r="EK24" s="103"/>
      <c r="EL24" s="103"/>
      <c r="EM24" s="103"/>
      <c r="EN24" s="103"/>
      <c r="EO24" s="103"/>
      <c r="EP24" s="103"/>
      <c r="EQ24" s="103"/>
      <c r="ER24" s="103"/>
      <c r="ES24" s="103"/>
      <c r="ET24" s="103"/>
      <c r="EU24" s="103"/>
      <c r="EV24" s="104"/>
      <c r="EW24" s="102"/>
      <c r="EX24" s="103"/>
      <c r="EY24" s="103"/>
      <c r="EZ24" s="103"/>
      <c r="FA24" s="103"/>
      <c r="FB24" s="103"/>
      <c r="FC24" s="103"/>
      <c r="FD24" s="103"/>
      <c r="FE24" s="103"/>
      <c r="FF24" s="103"/>
      <c r="FG24" s="103"/>
      <c r="FH24" s="103"/>
      <c r="FI24" s="103"/>
      <c r="FJ24" s="103"/>
      <c r="FK24" s="104"/>
      <c r="FL24" s="102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4"/>
    </row>
    <row r="25" spans="1:182">
      <c r="A25" s="387"/>
      <c r="B25" s="21"/>
      <c r="C25" s="102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4"/>
      <c r="R25" s="102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4"/>
      <c r="AG25" s="102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4"/>
      <c r="AV25" s="102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4"/>
      <c r="BK25" s="102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4"/>
      <c r="BZ25" s="102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4"/>
      <c r="CO25" s="102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4"/>
      <c r="DD25" s="102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4"/>
      <c r="DS25" s="102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4"/>
      <c r="EH25" s="102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4"/>
      <c r="EW25" s="102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4"/>
      <c r="FL25" s="102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4"/>
    </row>
    <row r="26" spans="1:182">
      <c r="A26" s="387"/>
      <c r="B26" s="21"/>
      <c r="C26" s="102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4"/>
      <c r="R26" s="102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4"/>
      <c r="AG26" s="102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4"/>
      <c r="AV26" s="102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4"/>
      <c r="BK26" s="102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4"/>
      <c r="BZ26" s="102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4"/>
      <c r="CO26" s="102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4"/>
      <c r="DD26" s="102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4"/>
      <c r="DS26" s="102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4"/>
      <c r="EH26" s="102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4"/>
      <c r="EW26" s="102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4"/>
      <c r="FL26" s="102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4"/>
    </row>
    <row r="27" spans="1:182">
      <c r="A27" s="387"/>
      <c r="B27" s="21"/>
      <c r="C27" s="102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4"/>
      <c r="R27" s="102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4"/>
      <c r="AG27" s="102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4"/>
      <c r="AV27" s="102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4"/>
      <c r="BK27" s="102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4"/>
      <c r="BZ27" s="102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4"/>
      <c r="CO27" s="102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4"/>
      <c r="DD27" s="102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4"/>
      <c r="DS27" s="102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4"/>
      <c r="EH27" s="102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4"/>
      <c r="EW27" s="102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4"/>
      <c r="FL27" s="102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4"/>
    </row>
    <row r="28" spans="1:182">
      <c r="A28" s="387"/>
      <c r="B28" s="21"/>
      <c r="C28" s="102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4"/>
      <c r="R28" s="102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4"/>
      <c r="AG28" s="102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4"/>
      <c r="AV28" s="102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4"/>
      <c r="BK28" s="102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4"/>
      <c r="BZ28" s="102"/>
      <c r="CA28" s="103"/>
      <c r="CB28" s="103"/>
      <c r="CC28" s="103"/>
      <c r="CD28" s="103"/>
      <c r="CE28" s="103"/>
      <c r="CF28" s="103"/>
      <c r="CG28" s="103"/>
      <c r="CH28" s="103"/>
      <c r="CI28" s="103"/>
      <c r="CJ28" s="103"/>
      <c r="CK28" s="103"/>
      <c r="CL28" s="103"/>
      <c r="CM28" s="103"/>
      <c r="CN28" s="104"/>
      <c r="CO28" s="102"/>
      <c r="CP28" s="103"/>
      <c r="CQ28" s="103"/>
      <c r="CR28" s="103"/>
      <c r="CS28" s="103"/>
      <c r="CT28" s="103"/>
      <c r="CU28" s="103"/>
      <c r="CV28" s="103"/>
      <c r="CW28" s="103"/>
      <c r="CX28" s="103"/>
      <c r="CY28" s="103"/>
      <c r="CZ28" s="103"/>
      <c r="DA28" s="103"/>
      <c r="DB28" s="103"/>
      <c r="DC28" s="104"/>
      <c r="DD28" s="102"/>
      <c r="DE28" s="103"/>
      <c r="DF28" s="103"/>
      <c r="DG28" s="103"/>
      <c r="DH28" s="103"/>
      <c r="DI28" s="103"/>
      <c r="DJ28" s="103"/>
      <c r="DK28" s="103"/>
      <c r="DL28" s="103"/>
      <c r="DM28" s="103"/>
      <c r="DN28" s="103"/>
      <c r="DO28" s="103"/>
      <c r="DP28" s="103"/>
      <c r="DQ28" s="103"/>
      <c r="DR28" s="104"/>
      <c r="DS28" s="102"/>
      <c r="DT28" s="103"/>
      <c r="DU28" s="103"/>
      <c r="DV28" s="103"/>
      <c r="DW28" s="103"/>
      <c r="DX28" s="103"/>
      <c r="DY28" s="103"/>
      <c r="DZ28" s="103"/>
      <c r="EA28" s="103"/>
      <c r="EB28" s="103"/>
      <c r="EC28" s="103"/>
      <c r="ED28" s="103"/>
      <c r="EE28" s="103"/>
      <c r="EF28" s="103"/>
      <c r="EG28" s="104"/>
      <c r="EH28" s="102"/>
      <c r="EI28" s="103"/>
      <c r="EJ28" s="103"/>
      <c r="EK28" s="103"/>
      <c r="EL28" s="103"/>
      <c r="EM28" s="103"/>
      <c r="EN28" s="103"/>
      <c r="EO28" s="103"/>
      <c r="EP28" s="103"/>
      <c r="EQ28" s="103"/>
      <c r="ER28" s="103"/>
      <c r="ES28" s="103"/>
      <c r="ET28" s="103"/>
      <c r="EU28" s="103"/>
      <c r="EV28" s="104"/>
      <c r="EW28" s="102"/>
      <c r="EX28" s="103"/>
      <c r="EY28" s="103"/>
      <c r="EZ28" s="103"/>
      <c r="FA28" s="103"/>
      <c r="FB28" s="103"/>
      <c r="FC28" s="103"/>
      <c r="FD28" s="103"/>
      <c r="FE28" s="103"/>
      <c r="FF28" s="103"/>
      <c r="FG28" s="103"/>
      <c r="FH28" s="103"/>
      <c r="FI28" s="103"/>
      <c r="FJ28" s="103"/>
      <c r="FK28" s="104"/>
      <c r="FL28" s="102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4"/>
    </row>
    <row r="29" spans="1:182">
      <c r="A29" s="387"/>
      <c r="B29" s="63" t="s">
        <v>92</v>
      </c>
      <c r="C29" s="108">
        <f>SUM(C24:C28)</f>
        <v>0</v>
      </c>
      <c r="D29" s="109">
        <f t="shared" ref="D29" si="179">SUM(D24:D28)</f>
        <v>0</v>
      </c>
      <c r="E29" s="109">
        <f t="shared" ref="E29" si="180">SUM(E24:E28)</f>
        <v>0</v>
      </c>
      <c r="F29" s="109">
        <f t="shared" ref="F29" si="181">SUM(F24:F28)</f>
        <v>0</v>
      </c>
      <c r="G29" s="109">
        <f t="shared" ref="G29" si="182">SUM(G24:G28)</f>
        <v>0</v>
      </c>
      <c r="H29" s="109">
        <f t="shared" ref="H29" si="183">SUM(H24:H28)</f>
        <v>0</v>
      </c>
      <c r="I29" s="109">
        <f t="shared" ref="I29" si="184">SUM(I24:I28)</f>
        <v>0</v>
      </c>
      <c r="J29" s="109">
        <f t="shared" ref="J29" si="185">SUM(J24:J28)</f>
        <v>0</v>
      </c>
      <c r="K29" s="109">
        <f t="shared" ref="K29" si="186">SUM(K24:K28)</f>
        <v>0</v>
      </c>
      <c r="L29" s="109">
        <f t="shared" ref="L29" si="187">SUM(L24:L28)</f>
        <v>0</v>
      </c>
      <c r="M29" s="109">
        <f t="shared" ref="M29" si="188">SUM(M24:M28)</f>
        <v>0</v>
      </c>
      <c r="N29" s="109">
        <f t="shared" ref="N29" si="189">SUM(N24:N28)</f>
        <v>0</v>
      </c>
      <c r="O29" s="109">
        <f t="shared" ref="O29" si="190">SUM(O24:O28)</f>
        <v>0</v>
      </c>
      <c r="P29" s="109">
        <f t="shared" ref="P29" si="191">SUM(P24:P28)</f>
        <v>0</v>
      </c>
      <c r="Q29" s="110">
        <f t="shared" ref="Q29" si="192">SUM(Q24:Q28)</f>
        <v>0</v>
      </c>
      <c r="R29" s="108">
        <f>SUM(R24:R28)</f>
        <v>0</v>
      </c>
      <c r="S29" s="109">
        <f t="shared" ref="S29" si="193">SUM(S24:S28)</f>
        <v>0</v>
      </c>
      <c r="T29" s="109">
        <f t="shared" ref="T29" si="194">SUM(T24:T28)</f>
        <v>0</v>
      </c>
      <c r="U29" s="109">
        <f t="shared" ref="U29" si="195">SUM(U24:U28)</f>
        <v>0</v>
      </c>
      <c r="V29" s="109">
        <f t="shared" ref="V29" si="196">SUM(V24:V28)</f>
        <v>0</v>
      </c>
      <c r="W29" s="109">
        <f t="shared" ref="W29" si="197">SUM(W24:W28)</f>
        <v>0</v>
      </c>
      <c r="X29" s="109">
        <f t="shared" ref="X29" si="198">SUM(X24:X28)</f>
        <v>0</v>
      </c>
      <c r="Y29" s="109">
        <f t="shared" ref="Y29" si="199">SUM(Y24:Y28)</f>
        <v>0</v>
      </c>
      <c r="Z29" s="109">
        <f t="shared" ref="Z29" si="200">SUM(Z24:Z28)</f>
        <v>0</v>
      </c>
      <c r="AA29" s="109">
        <f t="shared" ref="AA29" si="201">SUM(AA24:AA28)</f>
        <v>0</v>
      </c>
      <c r="AB29" s="109">
        <f t="shared" ref="AB29" si="202">SUM(AB24:AB28)</f>
        <v>0</v>
      </c>
      <c r="AC29" s="109">
        <f t="shared" ref="AC29" si="203">SUM(AC24:AC28)</f>
        <v>0</v>
      </c>
      <c r="AD29" s="109">
        <f t="shared" ref="AD29" si="204">SUM(AD24:AD28)</f>
        <v>0</v>
      </c>
      <c r="AE29" s="109">
        <f t="shared" ref="AE29" si="205">SUM(AE24:AE28)</f>
        <v>0</v>
      </c>
      <c r="AF29" s="110">
        <f t="shared" ref="AF29" si="206">SUM(AF24:AF28)</f>
        <v>0</v>
      </c>
      <c r="AG29" s="108">
        <f>SUM(AG24:AG28)</f>
        <v>0</v>
      </c>
      <c r="AH29" s="109">
        <f t="shared" ref="AH29" si="207">SUM(AH24:AH28)</f>
        <v>0</v>
      </c>
      <c r="AI29" s="109">
        <f t="shared" ref="AI29" si="208">SUM(AI24:AI28)</f>
        <v>0</v>
      </c>
      <c r="AJ29" s="109">
        <f t="shared" ref="AJ29" si="209">SUM(AJ24:AJ28)</f>
        <v>0</v>
      </c>
      <c r="AK29" s="109">
        <f t="shared" ref="AK29" si="210">SUM(AK24:AK28)</f>
        <v>0</v>
      </c>
      <c r="AL29" s="109">
        <f t="shared" ref="AL29" si="211">SUM(AL24:AL28)</f>
        <v>0</v>
      </c>
      <c r="AM29" s="109">
        <f t="shared" ref="AM29" si="212">SUM(AM24:AM28)</f>
        <v>0</v>
      </c>
      <c r="AN29" s="109">
        <f t="shared" ref="AN29" si="213">SUM(AN24:AN28)</f>
        <v>0</v>
      </c>
      <c r="AO29" s="109">
        <f t="shared" ref="AO29" si="214">SUM(AO24:AO28)</f>
        <v>0</v>
      </c>
      <c r="AP29" s="109">
        <f t="shared" ref="AP29" si="215">SUM(AP24:AP28)</f>
        <v>0</v>
      </c>
      <c r="AQ29" s="109">
        <f t="shared" ref="AQ29" si="216">SUM(AQ24:AQ28)</f>
        <v>0</v>
      </c>
      <c r="AR29" s="109">
        <f t="shared" ref="AR29" si="217">SUM(AR24:AR28)</f>
        <v>0</v>
      </c>
      <c r="AS29" s="109">
        <f t="shared" ref="AS29" si="218">SUM(AS24:AS28)</f>
        <v>0</v>
      </c>
      <c r="AT29" s="109">
        <f t="shared" ref="AT29" si="219">SUM(AT24:AT28)</f>
        <v>0</v>
      </c>
      <c r="AU29" s="110">
        <f t="shared" ref="AU29" si="220">SUM(AU24:AU28)</f>
        <v>0</v>
      </c>
      <c r="AV29" s="108">
        <f>SUM(AV24:AV28)</f>
        <v>0</v>
      </c>
      <c r="AW29" s="109">
        <f t="shared" ref="AW29" si="221">SUM(AW24:AW28)</f>
        <v>0</v>
      </c>
      <c r="AX29" s="109">
        <f t="shared" ref="AX29" si="222">SUM(AX24:AX28)</f>
        <v>0</v>
      </c>
      <c r="AY29" s="109">
        <f t="shared" ref="AY29" si="223">SUM(AY24:AY28)</f>
        <v>0</v>
      </c>
      <c r="AZ29" s="109">
        <f t="shared" ref="AZ29" si="224">SUM(AZ24:AZ28)</f>
        <v>0</v>
      </c>
      <c r="BA29" s="109">
        <f t="shared" ref="BA29" si="225">SUM(BA24:BA28)</f>
        <v>0</v>
      </c>
      <c r="BB29" s="109">
        <f t="shared" ref="BB29" si="226">SUM(BB24:BB28)</f>
        <v>0</v>
      </c>
      <c r="BC29" s="109">
        <f t="shared" ref="BC29" si="227">SUM(BC24:BC28)</f>
        <v>0</v>
      </c>
      <c r="BD29" s="109">
        <f t="shared" ref="BD29" si="228">SUM(BD24:BD28)</f>
        <v>0</v>
      </c>
      <c r="BE29" s="109">
        <f t="shared" ref="BE29" si="229">SUM(BE24:BE28)</f>
        <v>0</v>
      </c>
      <c r="BF29" s="109">
        <f t="shared" ref="BF29" si="230">SUM(BF24:BF28)</f>
        <v>0</v>
      </c>
      <c r="BG29" s="109">
        <f t="shared" ref="BG29" si="231">SUM(BG24:BG28)</f>
        <v>0</v>
      </c>
      <c r="BH29" s="109">
        <f t="shared" ref="BH29" si="232">SUM(BH24:BH28)</f>
        <v>0</v>
      </c>
      <c r="BI29" s="109">
        <f t="shared" ref="BI29" si="233">SUM(BI24:BI28)</f>
        <v>0</v>
      </c>
      <c r="BJ29" s="110">
        <f t="shared" ref="BJ29" si="234">SUM(BJ24:BJ28)</f>
        <v>0</v>
      </c>
      <c r="BK29" s="108">
        <f>SUM(BK24:BK28)</f>
        <v>0</v>
      </c>
      <c r="BL29" s="109">
        <f t="shared" ref="BL29:BY29" si="235">SUM(BL24:BL28)</f>
        <v>0</v>
      </c>
      <c r="BM29" s="109">
        <f t="shared" si="235"/>
        <v>0</v>
      </c>
      <c r="BN29" s="109">
        <f t="shared" si="235"/>
        <v>0</v>
      </c>
      <c r="BO29" s="109">
        <f t="shared" si="235"/>
        <v>0</v>
      </c>
      <c r="BP29" s="109">
        <f t="shared" si="235"/>
        <v>0</v>
      </c>
      <c r="BQ29" s="109">
        <f t="shared" si="235"/>
        <v>0</v>
      </c>
      <c r="BR29" s="109">
        <f t="shared" si="235"/>
        <v>0</v>
      </c>
      <c r="BS29" s="109">
        <f t="shared" si="235"/>
        <v>0</v>
      </c>
      <c r="BT29" s="109">
        <f t="shared" si="235"/>
        <v>0</v>
      </c>
      <c r="BU29" s="109">
        <f t="shared" si="235"/>
        <v>0</v>
      </c>
      <c r="BV29" s="109">
        <f t="shared" si="235"/>
        <v>0</v>
      </c>
      <c r="BW29" s="109">
        <f t="shared" si="235"/>
        <v>0</v>
      </c>
      <c r="BX29" s="109">
        <f t="shared" si="235"/>
        <v>0</v>
      </c>
      <c r="BY29" s="110">
        <f t="shared" si="235"/>
        <v>0</v>
      </c>
      <c r="BZ29" s="108">
        <f>SUM(BZ24:BZ28)</f>
        <v>0</v>
      </c>
      <c r="CA29" s="109">
        <f t="shared" ref="CA29:CN29" si="236">SUM(CA24:CA28)</f>
        <v>0</v>
      </c>
      <c r="CB29" s="109">
        <f t="shared" si="236"/>
        <v>0</v>
      </c>
      <c r="CC29" s="109">
        <f t="shared" si="236"/>
        <v>0</v>
      </c>
      <c r="CD29" s="109">
        <f t="shared" si="236"/>
        <v>0</v>
      </c>
      <c r="CE29" s="109">
        <f t="shared" si="236"/>
        <v>0</v>
      </c>
      <c r="CF29" s="109">
        <f t="shared" si="236"/>
        <v>0</v>
      </c>
      <c r="CG29" s="109">
        <f t="shared" si="236"/>
        <v>0</v>
      </c>
      <c r="CH29" s="109">
        <f t="shared" si="236"/>
        <v>0</v>
      </c>
      <c r="CI29" s="109">
        <f t="shared" si="236"/>
        <v>0</v>
      </c>
      <c r="CJ29" s="109">
        <f t="shared" si="236"/>
        <v>0</v>
      </c>
      <c r="CK29" s="109">
        <f t="shared" si="236"/>
        <v>0</v>
      </c>
      <c r="CL29" s="109">
        <f t="shared" si="236"/>
        <v>0</v>
      </c>
      <c r="CM29" s="109">
        <f t="shared" si="236"/>
        <v>0</v>
      </c>
      <c r="CN29" s="110">
        <f t="shared" si="236"/>
        <v>0</v>
      </c>
      <c r="CO29" s="108">
        <f>SUM(CO24:CO28)</f>
        <v>0</v>
      </c>
      <c r="CP29" s="109">
        <f t="shared" ref="CP29:DC29" si="237">SUM(CP24:CP28)</f>
        <v>0</v>
      </c>
      <c r="CQ29" s="109">
        <f t="shared" si="237"/>
        <v>0</v>
      </c>
      <c r="CR29" s="109">
        <f t="shared" si="237"/>
        <v>0</v>
      </c>
      <c r="CS29" s="109">
        <f t="shared" si="237"/>
        <v>0</v>
      </c>
      <c r="CT29" s="109">
        <f t="shared" si="237"/>
        <v>0</v>
      </c>
      <c r="CU29" s="109">
        <f t="shared" si="237"/>
        <v>0</v>
      </c>
      <c r="CV29" s="109">
        <f t="shared" si="237"/>
        <v>0</v>
      </c>
      <c r="CW29" s="109">
        <f t="shared" si="237"/>
        <v>0</v>
      </c>
      <c r="CX29" s="109">
        <f t="shared" si="237"/>
        <v>0</v>
      </c>
      <c r="CY29" s="109">
        <f t="shared" si="237"/>
        <v>0</v>
      </c>
      <c r="CZ29" s="109">
        <f t="shared" si="237"/>
        <v>0</v>
      </c>
      <c r="DA29" s="109">
        <f t="shared" si="237"/>
        <v>0</v>
      </c>
      <c r="DB29" s="109">
        <f t="shared" si="237"/>
        <v>0</v>
      </c>
      <c r="DC29" s="110">
        <f t="shared" si="237"/>
        <v>0</v>
      </c>
      <c r="DD29" s="108">
        <f>SUM(DD24:DD28)</f>
        <v>0</v>
      </c>
      <c r="DE29" s="109">
        <f t="shared" ref="DE29:DR29" si="238">SUM(DE24:DE28)</f>
        <v>0</v>
      </c>
      <c r="DF29" s="109">
        <f t="shared" si="238"/>
        <v>0</v>
      </c>
      <c r="DG29" s="109">
        <f t="shared" si="238"/>
        <v>0</v>
      </c>
      <c r="DH29" s="109">
        <f t="shared" si="238"/>
        <v>0</v>
      </c>
      <c r="DI29" s="109">
        <f t="shared" si="238"/>
        <v>0</v>
      </c>
      <c r="DJ29" s="109">
        <f t="shared" si="238"/>
        <v>0</v>
      </c>
      <c r="DK29" s="109">
        <f t="shared" si="238"/>
        <v>0</v>
      </c>
      <c r="DL29" s="109">
        <f t="shared" si="238"/>
        <v>0</v>
      </c>
      <c r="DM29" s="109">
        <f t="shared" si="238"/>
        <v>0</v>
      </c>
      <c r="DN29" s="109">
        <f t="shared" si="238"/>
        <v>0</v>
      </c>
      <c r="DO29" s="109">
        <f t="shared" si="238"/>
        <v>0</v>
      </c>
      <c r="DP29" s="109">
        <f t="shared" si="238"/>
        <v>0</v>
      </c>
      <c r="DQ29" s="109">
        <f t="shared" si="238"/>
        <v>0</v>
      </c>
      <c r="DR29" s="110">
        <f t="shared" si="238"/>
        <v>0</v>
      </c>
      <c r="DS29" s="108">
        <f>SUM(DS24:DS28)</f>
        <v>0</v>
      </c>
      <c r="DT29" s="109">
        <f t="shared" ref="DT29:EG29" si="239">SUM(DT24:DT28)</f>
        <v>0</v>
      </c>
      <c r="DU29" s="109">
        <f t="shared" si="239"/>
        <v>0</v>
      </c>
      <c r="DV29" s="109">
        <f t="shared" si="239"/>
        <v>0</v>
      </c>
      <c r="DW29" s="109">
        <f t="shared" si="239"/>
        <v>0</v>
      </c>
      <c r="DX29" s="109">
        <f t="shared" si="239"/>
        <v>0</v>
      </c>
      <c r="DY29" s="109">
        <f t="shared" si="239"/>
        <v>0</v>
      </c>
      <c r="DZ29" s="109">
        <f t="shared" si="239"/>
        <v>0</v>
      </c>
      <c r="EA29" s="109">
        <f t="shared" si="239"/>
        <v>0</v>
      </c>
      <c r="EB29" s="109">
        <f t="shared" si="239"/>
        <v>0</v>
      </c>
      <c r="EC29" s="109">
        <f t="shared" si="239"/>
        <v>0</v>
      </c>
      <c r="ED29" s="109">
        <f t="shared" si="239"/>
        <v>0</v>
      </c>
      <c r="EE29" s="109">
        <f t="shared" si="239"/>
        <v>0</v>
      </c>
      <c r="EF29" s="109">
        <f t="shared" si="239"/>
        <v>0</v>
      </c>
      <c r="EG29" s="110">
        <f t="shared" si="239"/>
        <v>0</v>
      </c>
      <c r="EH29" s="108">
        <f>SUM(EH24:EH28)</f>
        <v>0</v>
      </c>
      <c r="EI29" s="109">
        <f t="shared" ref="EI29:EV29" si="240">SUM(EI24:EI28)</f>
        <v>0</v>
      </c>
      <c r="EJ29" s="109">
        <f t="shared" si="240"/>
        <v>0</v>
      </c>
      <c r="EK29" s="109">
        <f t="shared" si="240"/>
        <v>0</v>
      </c>
      <c r="EL29" s="109">
        <f t="shared" si="240"/>
        <v>0</v>
      </c>
      <c r="EM29" s="109">
        <f t="shared" si="240"/>
        <v>0</v>
      </c>
      <c r="EN29" s="109">
        <f t="shared" si="240"/>
        <v>0</v>
      </c>
      <c r="EO29" s="109">
        <f t="shared" si="240"/>
        <v>0</v>
      </c>
      <c r="EP29" s="109">
        <f t="shared" si="240"/>
        <v>0</v>
      </c>
      <c r="EQ29" s="109">
        <f t="shared" si="240"/>
        <v>0</v>
      </c>
      <c r="ER29" s="109">
        <f t="shared" si="240"/>
        <v>0</v>
      </c>
      <c r="ES29" s="109">
        <f t="shared" si="240"/>
        <v>0</v>
      </c>
      <c r="ET29" s="109">
        <f t="shared" si="240"/>
        <v>0</v>
      </c>
      <c r="EU29" s="109">
        <f t="shared" si="240"/>
        <v>0</v>
      </c>
      <c r="EV29" s="110">
        <f t="shared" si="240"/>
        <v>0</v>
      </c>
      <c r="EW29" s="108">
        <f>SUM(EW24:EW28)</f>
        <v>0</v>
      </c>
      <c r="EX29" s="109">
        <f t="shared" ref="EX29:FK29" si="241">SUM(EX24:EX28)</f>
        <v>0</v>
      </c>
      <c r="EY29" s="109">
        <f t="shared" si="241"/>
        <v>0</v>
      </c>
      <c r="EZ29" s="109">
        <f t="shared" si="241"/>
        <v>0</v>
      </c>
      <c r="FA29" s="109">
        <f t="shared" si="241"/>
        <v>0</v>
      </c>
      <c r="FB29" s="109">
        <f t="shared" si="241"/>
        <v>0</v>
      </c>
      <c r="FC29" s="109">
        <f t="shared" si="241"/>
        <v>0</v>
      </c>
      <c r="FD29" s="109">
        <f t="shared" si="241"/>
        <v>0</v>
      </c>
      <c r="FE29" s="109">
        <f t="shared" si="241"/>
        <v>0</v>
      </c>
      <c r="FF29" s="109">
        <f t="shared" si="241"/>
        <v>0</v>
      </c>
      <c r="FG29" s="109">
        <f t="shared" si="241"/>
        <v>0</v>
      </c>
      <c r="FH29" s="109">
        <f t="shared" si="241"/>
        <v>0</v>
      </c>
      <c r="FI29" s="109">
        <f t="shared" si="241"/>
        <v>0</v>
      </c>
      <c r="FJ29" s="109">
        <f t="shared" si="241"/>
        <v>0</v>
      </c>
      <c r="FK29" s="110">
        <f t="shared" si="241"/>
        <v>0</v>
      </c>
      <c r="FL29" s="108">
        <f>SUM(FL24:FL28)</f>
        <v>0</v>
      </c>
      <c r="FM29" s="109">
        <f t="shared" ref="FM29:FZ29" si="242">SUM(FM24:FM28)</f>
        <v>0</v>
      </c>
      <c r="FN29" s="109">
        <f t="shared" si="242"/>
        <v>0</v>
      </c>
      <c r="FO29" s="109">
        <f t="shared" si="242"/>
        <v>0</v>
      </c>
      <c r="FP29" s="109">
        <f t="shared" si="242"/>
        <v>0</v>
      </c>
      <c r="FQ29" s="109">
        <f t="shared" si="242"/>
        <v>0</v>
      </c>
      <c r="FR29" s="109">
        <f t="shared" si="242"/>
        <v>0</v>
      </c>
      <c r="FS29" s="109">
        <f t="shared" si="242"/>
        <v>0</v>
      </c>
      <c r="FT29" s="109">
        <f t="shared" si="242"/>
        <v>0</v>
      </c>
      <c r="FU29" s="109">
        <f t="shared" si="242"/>
        <v>0</v>
      </c>
      <c r="FV29" s="109">
        <f t="shared" si="242"/>
        <v>0</v>
      </c>
      <c r="FW29" s="109">
        <f t="shared" si="242"/>
        <v>0</v>
      </c>
      <c r="FX29" s="109">
        <f t="shared" si="242"/>
        <v>0</v>
      </c>
      <c r="FY29" s="109">
        <f t="shared" si="242"/>
        <v>0</v>
      </c>
      <c r="FZ29" s="110">
        <f t="shared" si="242"/>
        <v>0</v>
      </c>
    </row>
    <row r="30" spans="1:182">
      <c r="A30" s="367"/>
      <c r="B30" s="21"/>
      <c r="C30" s="102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4"/>
      <c r="R30" s="102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4"/>
      <c r="AG30" s="102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4"/>
      <c r="AV30" s="102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4"/>
      <c r="BK30" s="102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4"/>
      <c r="BZ30" s="102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4"/>
      <c r="CO30" s="102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4"/>
      <c r="DD30" s="102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4"/>
      <c r="DS30" s="102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4"/>
      <c r="EH30" s="102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4"/>
      <c r="EW30" s="102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4"/>
      <c r="FL30" s="102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4"/>
    </row>
    <row r="31" spans="1:182">
      <c r="A31" s="365"/>
      <c r="B31" s="2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4"/>
      <c r="R31" s="102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4"/>
      <c r="AG31" s="102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4"/>
      <c r="AV31" s="102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4"/>
      <c r="BK31" s="102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4"/>
      <c r="BZ31" s="102"/>
      <c r="CA31" s="103"/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4"/>
      <c r="CO31" s="102"/>
      <c r="CP31" s="103"/>
      <c r="CQ31" s="103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4"/>
      <c r="DD31" s="102"/>
      <c r="DE31" s="103"/>
      <c r="DF31" s="103"/>
      <c r="DG31" s="103"/>
      <c r="DH31" s="103"/>
      <c r="DI31" s="103"/>
      <c r="DJ31" s="103"/>
      <c r="DK31" s="103"/>
      <c r="DL31" s="103"/>
      <c r="DM31" s="103"/>
      <c r="DN31" s="103"/>
      <c r="DO31" s="103"/>
      <c r="DP31" s="103"/>
      <c r="DQ31" s="103"/>
      <c r="DR31" s="104"/>
      <c r="DS31" s="102"/>
      <c r="DT31" s="103"/>
      <c r="DU31" s="103"/>
      <c r="DV31" s="103"/>
      <c r="DW31" s="103"/>
      <c r="DX31" s="103"/>
      <c r="DY31" s="103"/>
      <c r="DZ31" s="103"/>
      <c r="EA31" s="103"/>
      <c r="EB31" s="103"/>
      <c r="EC31" s="103"/>
      <c r="ED31" s="103"/>
      <c r="EE31" s="103"/>
      <c r="EF31" s="103"/>
      <c r="EG31" s="104"/>
      <c r="EH31" s="102"/>
      <c r="EI31" s="103"/>
      <c r="EJ31" s="103"/>
      <c r="EK31" s="103"/>
      <c r="EL31" s="103"/>
      <c r="EM31" s="103"/>
      <c r="EN31" s="103"/>
      <c r="EO31" s="103"/>
      <c r="EP31" s="103"/>
      <c r="EQ31" s="103"/>
      <c r="ER31" s="103"/>
      <c r="ES31" s="103"/>
      <c r="ET31" s="103"/>
      <c r="EU31" s="103"/>
      <c r="EV31" s="104"/>
      <c r="EW31" s="102"/>
      <c r="EX31" s="103"/>
      <c r="EY31" s="103"/>
      <c r="EZ31" s="103"/>
      <c r="FA31" s="103"/>
      <c r="FB31" s="103"/>
      <c r="FC31" s="103"/>
      <c r="FD31" s="103"/>
      <c r="FE31" s="103"/>
      <c r="FF31" s="103"/>
      <c r="FG31" s="103"/>
      <c r="FH31" s="103"/>
      <c r="FI31" s="103"/>
      <c r="FJ31" s="103"/>
      <c r="FK31" s="104"/>
      <c r="FL31" s="102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4"/>
    </row>
    <row r="32" spans="1:182">
      <c r="A32" s="365"/>
      <c r="B32" s="21"/>
      <c r="C32" s="102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4"/>
      <c r="R32" s="102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4"/>
      <c r="AG32" s="102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4"/>
      <c r="AV32" s="102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4"/>
      <c r="BK32" s="102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4"/>
      <c r="BZ32" s="102"/>
      <c r="CA32" s="103"/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4"/>
      <c r="CO32" s="102"/>
      <c r="CP32" s="103"/>
      <c r="CQ32" s="103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4"/>
      <c r="DD32" s="102"/>
      <c r="DE32" s="103"/>
      <c r="DF32" s="103"/>
      <c r="DG32" s="103"/>
      <c r="DH32" s="103"/>
      <c r="DI32" s="103"/>
      <c r="DJ32" s="103"/>
      <c r="DK32" s="103"/>
      <c r="DL32" s="103"/>
      <c r="DM32" s="103"/>
      <c r="DN32" s="103"/>
      <c r="DO32" s="103"/>
      <c r="DP32" s="103"/>
      <c r="DQ32" s="103"/>
      <c r="DR32" s="104"/>
      <c r="DS32" s="102"/>
      <c r="DT32" s="103"/>
      <c r="DU32" s="103"/>
      <c r="DV32" s="103"/>
      <c r="DW32" s="103"/>
      <c r="DX32" s="103"/>
      <c r="DY32" s="103"/>
      <c r="DZ32" s="103"/>
      <c r="EA32" s="103"/>
      <c r="EB32" s="103"/>
      <c r="EC32" s="103"/>
      <c r="ED32" s="103"/>
      <c r="EE32" s="103"/>
      <c r="EF32" s="103"/>
      <c r="EG32" s="104"/>
      <c r="EH32" s="102"/>
      <c r="EI32" s="103"/>
      <c r="EJ32" s="103"/>
      <c r="EK32" s="103"/>
      <c r="EL32" s="103"/>
      <c r="EM32" s="103"/>
      <c r="EN32" s="103"/>
      <c r="EO32" s="103"/>
      <c r="EP32" s="103"/>
      <c r="EQ32" s="103"/>
      <c r="ER32" s="103"/>
      <c r="ES32" s="103"/>
      <c r="ET32" s="103"/>
      <c r="EU32" s="103"/>
      <c r="EV32" s="104"/>
      <c r="EW32" s="102"/>
      <c r="EX32" s="103"/>
      <c r="EY32" s="103"/>
      <c r="EZ32" s="103"/>
      <c r="FA32" s="103"/>
      <c r="FB32" s="103"/>
      <c r="FC32" s="103"/>
      <c r="FD32" s="103"/>
      <c r="FE32" s="103"/>
      <c r="FF32" s="103"/>
      <c r="FG32" s="103"/>
      <c r="FH32" s="103"/>
      <c r="FI32" s="103"/>
      <c r="FJ32" s="103"/>
      <c r="FK32" s="104"/>
      <c r="FL32" s="102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4"/>
    </row>
    <row r="33" spans="1:182">
      <c r="A33" s="365"/>
      <c r="B33" s="21"/>
      <c r="C33" s="102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4"/>
      <c r="R33" s="102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4"/>
      <c r="AG33" s="102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4"/>
      <c r="AV33" s="102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4"/>
      <c r="BK33" s="102"/>
      <c r="BL33" s="103"/>
      <c r="BM33" s="103"/>
      <c r="BN33" s="103"/>
      <c r="BO33" s="103"/>
      <c r="BP33" s="103"/>
      <c r="BQ33" s="103"/>
      <c r="BR33" s="103"/>
      <c r="BS33" s="103"/>
      <c r="BT33" s="103"/>
      <c r="BU33" s="103"/>
      <c r="BV33" s="103"/>
      <c r="BW33" s="103"/>
      <c r="BX33" s="103"/>
      <c r="BY33" s="104"/>
      <c r="BZ33" s="102"/>
      <c r="CA33" s="103"/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4"/>
      <c r="CO33" s="102"/>
      <c r="CP33" s="103"/>
      <c r="CQ33" s="103"/>
      <c r="CR33" s="103"/>
      <c r="CS33" s="103"/>
      <c r="CT33" s="103"/>
      <c r="CU33" s="103"/>
      <c r="CV33" s="103"/>
      <c r="CW33" s="103"/>
      <c r="CX33" s="103"/>
      <c r="CY33" s="103"/>
      <c r="CZ33" s="103"/>
      <c r="DA33" s="103"/>
      <c r="DB33" s="103"/>
      <c r="DC33" s="104"/>
      <c r="DD33" s="102"/>
      <c r="DE33" s="103"/>
      <c r="DF33" s="103"/>
      <c r="DG33" s="103"/>
      <c r="DH33" s="103"/>
      <c r="DI33" s="103"/>
      <c r="DJ33" s="103"/>
      <c r="DK33" s="103"/>
      <c r="DL33" s="103"/>
      <c r="DM33" s="103"/>
      <c r="DN33" s="103"/>
      <c r="DO33" s="103"/>
      <c r="DP33" s="103"/>
      <c r="DQ33" s="103"/>
      <c r="DR33" s="104"/>
      <c r="DS33" s="102"/>
      <c r="DT33" s="103"/>
      <c r="DU33" s="103"/>
      <c r="DV33" s="103"/>
      <c r="DW33" s="103"/>
      <c r="DX33" s="103"/>
      <c r="DY33" s="103"/>
      <c r="DZ33" s="103"/>
      <c r="EA33" s="103"/>
      <c r="EB33" s="103"/>
      <c r="EC33" s="103"/>
      <c r="ED33" s="103"/>
      <c r="EE33" s="103"/>
      <c r="EF33" s="103"/>
      <c r="EG33" s="104"/>
      <c r="EH33" s="102"/>
      <c r="EI33" s="103"/>
      <c r="EJ33" s="103"/>
      <c r="EK33" s="103"/>
      <c r="EL33" s="103"/>
      <c r="EM33" s="103"/>
      <c r="EN33" s="103"/>
      <c r="EO33" s="103"/>
      <c r="EP33" s="103"/>
      <c r="EQ33" s="103"/>
      <c r="ER33" s="103"/>
      <c r="ES33" s="103"/>
      <c r="ET33" s="103"/>
      <c r="EU33" s="103"/>
      <c r="EV33" s="104"/>
      <c r="EW33" s="102"/>
      <c r="EX33" s="103"/>
      <c r="EY33" s="103"/>
      <c r="EZ33" s="103"/>
      <c r="FA33" s="103"/>
      <c r="FB33" s="103"/>
      <c r="FC33" s="103"/>
      <c r="FD33" s="103"/>
      <c r="FE33" s="103"/>
      <c r="FF33" s="103"/>
      <c r="FG33" s="103"/>
      <c r="FH33" s="103"/>
      <c r="FI33" s="103"/>
      <c r="FJ33" s="103"/>
      <c r="FK33" s="104"/>
      <c r="FL33" s="102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4"/>
    </row>
    <row r="34" spans="1:182">
      <c r="A34" s="365"/>
      <c r="B34" s="21"/>
      <c r="C34" s="102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4"/>
      <c r="R34" s="102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4"/>
      <c r="AG34" s="102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4"/>
      <c r="AV34" s="102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4"/>
      <c r="BK34" s="102"/>
      <c r="BL34" s="103"/>
      <c r="BM34" s="103"/>
      <c r="BN34" s="103"/>
      <c r="BO34" s="103"/>
      <c r="BP34" s="103"/>
      <c r="BQ34" s="103"/>
      <c r="BR34" s="103"/>
      <c r="BS34" s="103"/>
      <c r="BT34" s="103"/>
      <c r="BU34" s="103"/>
      <c r="BV34" s="103"/>
      <c r="BW34" s="103"/>
      <c r="BX34" s="103"/>
      <c r="BY34" s="104"/>
      <c r="BZ34" s="102"/>
      <c r="CA34" s="103"/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4"/>
      <c r="CO34" s="102"/>
      <c r="CP34" s="103"/>
      <c r="CQ34" s="103"/>
      <c r="CR34" s="103"/>
      <c r="CS34" s="103"/>
      <c r="CT34" s="103"/>
      <c r="CU34" s="103"/>
      <c r="CV34" s="103"/>
      <c r="CW34" s="103"/>
      <c r="CX34" s="103"/>
      <c r="CY34" s="103"/>
      <c r="CZ34" s="103"/>
      <c r="DA34" s="103"/>
      <c r="DB34" s="103"/>
      <c r="DC34" s="104"/>
      <c r="DD34" s="102"/>
      <c r="DE34" s="103"/>
      <c r="DF34" s="103"/>
      <c r="DG34" s="103"/>
      <c r="DH34" s="103"/>
      <c r="DI34" s="103"/>
      <c r="DJ34" s="103"/>
      <c r="DK34" s="103"/>
      <c r="DL34" s="103"/>
      <c r="DM34" s="103"/>
      <c r="DN34" s="103"/>
      <c r="DO34" s="103"/>
      <c r="DP34" s="103"/>
      <c r="DQ34" s="103"/>
      <c r="DR34" s="104"/>
      <c r="DS34" s="102"/>
      <c r="DT34" s="103"/>
      <c r="DU34" s="103"/>
      <c r="DV34" s="103"/>
      <c r="DW34" s="103"/>
      <c r="DX34" s="103"/>
      <c r="DY34" s="103"/>
      <c r="DZ34" s="103"/>
      <c r="EA34" s="103"/>
      <c r="EB34" s="103"/>
      <c r="EC34" s="103"/>
      <c r="ED34" s="103"/>
      <c r="EE34" s="103"/>
      <c r="EF34" s="103"/>
      <c r="EG34" s="104"/>
      <c r="EH34" s="102"/>
      <c r="EI34" s="103"/>
      <c r="EJ34" s="103"/>
      <c r="EK34" s="103"/>
      <c r="EL34" s="103"/>
      <c r="EM34" s="103"/>
      <c r="EN34" s="103"/>
      <c r="EO34" s="103"/>
      <c r="EP34" s="103"/>
      <c r="EQ34" s="103"/>
      <c r="ER34" s="103"/>
      <c r="ES34" s="103"/>
      <c r="ET34" s="103"/>
      <c r="EU34" s="103"/>
      <c r="EV34" s="104"/>
      <c r="EW34" s="102"/>
      <c r="EX34" s="103"/>
      <c r="EY34" s="103"/>
      <c r="EZ34" s="103"/>
      <c r="FA34" s="103"/>
      <c r="FB34" s="103"/>
      <c r="FC34" s="103"/>
      <c r="FD34" s="103"/>
      <c r="FE34" s="103"/>
      <c r="FF34" s="103"/>
      <c r="FG34" s="103"/>
      <c r="FH34" s="103"/>
      <c r="FI34" s="103"/>
      <c r="FJ34" s="103"/>
      <c r="FK34" s="104"/>
      <c r="FL34" s="102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4"/>
    </row>
    <row r="35" spans="1:182">
      <c r="A35" s="366"/>
      <c r="B35" s="63" t="s">
        <v>92</v>
      </c>
      <c r="C35" s="108">
        <f>SUM(C30:C34)</f>
        <v>0</v>
      </c>
      <c r="D35" s="109">
        <f t="shared" ref="D35:Q35" si="243">SUM(D30:D34)</f>
        <v>0</v>
      </c>
      <c r="E35" s="109">
        <f t="shared" si="243"/>
        <v>0</v>
      </c>
      <c r="F35" s="109">
        <f t="shared" si="243"/>
        <v>0</v>
      </c>
      <c r="G35" s="109">
        <f t="shared" si="243"/>
        <v>0</v>
      </c>
      <c r="H35" s="109">
        <f t="shared" si="243"/>
        <v>0</v>
      </c>
      <c r="I35" s="109">
        <f t="shared" si="243"/>
        <v>0</v>
      </c>
      <c r="J35" s="109">
        <f t="shared" si="243"/>
        <v>0</v>
      </c>
      <c r="K35" s="109">
        <f t="shared" si="243"/>
        <v>0</v>
      </c>
      <c r="L35" s="109">
        <f t="shared" si="243"/>
        <v>0</v>
      </c>
      <c r="M35" s="109">
        <f t="shared" si="243"/>
        <v>0</v>
      </c>
      <c r="N35" s="109">
        <f t="shared" si="243"/>
        <v>0</v>
      </c>
      <c r="O35" s="109">
        <f t="shared" si="243"/>
        <v>0</v>
      </c>
      <c r="P35" s="109">
        <f t="shared" si="243"/>
        <v>0</v>
      </c>
      <c r="Q35" s="110">
        <f t="shared" si="243"/>
        <v>0</v>
      </c>
      <c r="R35" s="108">
        <f>SUM(R30:R34)</f>
        <v>0</v>
      </c>
      <c r="S35" s="109">
        <f t="shared" ref="S35" si="244">SUM(S30:S34)</f>
        <v>0</v>
      </c>
      <c r="T35" s="109">
        <f t="shared" ref="T35" si="245">SUM(T30:T34)</f>
        <v>0</v>
      </c>
      <c r="U35" s="109">
        <f t="shared" ref="U35" si="246">SUM(U30:U34)</f>
        <v>0</v>
      </c>
      <c r="V35" s="109">
        <f t="shared" ref="V35" si="247">SUM(V30:V34)</f>
        <v>0</v>
      </c>
      <c r="W35" s="109">
        <f t="shared" ref="W35" si="248">SUM(W30:W34)</f>
        <v>0</v>
      </c>
      <c r="X35" s="109">
        <f t="shared" ref="X35" si="249">SUM(X30:X34)</f>
        <v>0</v>
      </c>
      <c r="Y35" s="109">
        <f t="shared" ref="Y35" si="250">SUM(Y30:Y34)</f>
        <v>0</v>
      </c>
      <c r="Z35" s="109">
        <f t="shared" ref="Z35" si="251">SUM(Z30:Z34)</f>
        <v>0</v>
      </c>
      <c r="AA35" s="109">
        <f t="shared" ref="AA35" si="252">SUM(AA30:AA34)</f>
        <v>0</v>
      </c>
      <c r="AB35" s="109">
        <f t="shared" ref="AB35" si="253">SUM(AB30:AB34)</f>
        <v>0</v>
      </c>
      <c r="AC35" s="109">
        <f t="shared" ref="AC35" si="254">SUM(AC30:AC34)</f>
        <v>0</v>
      </c>
      <c r="AD35" s="109">
        <f t="shared" ref="AD35" si="255">SUM(AD30:AD34)</f>
        <v>0</v>
      </c>
      <c r="AE35" s="109">
        <f t="shared" ref="AE35" si="256">SUM(AE30:AE34)</f>
        <v>0</v>
      </c>
      <c r="AF35" s="110">
        <f t="shared" ref="AF35" si="257">SUM(AF30:AF34)</f>
        <v>0</v>
      </c>
      <c r="AG35" s="108">
        <f>SUM(AG30:AG34)</f>
        <v>0</v>
      </c>
      <c r="AH35" s="109">
        <f t="shared" ref="AH35" si="258">SUM(AH30:AH34)</f>
        <v>0</v>
      </c>
      <c r="AI35" s="109">
        <f t="shared" ref="AI35" si="259">SUM(AI30:AI34)</f>
        <v>0</v>
      </c>
      <c r="AJ35" s="109">
        <f t="shared" ref="AJ35" si="260">SUM(AJ30:AJ34)</f>
        <v>0</v>
      </c>
      <c r="AK35" s="109">
        <f t="shared" ref="AK35" si="261">SUM(AK30:AK34)</f>
        <v>0</v>
      </c>
      <c r="AL35" s="109">
        <f t="shared" ref="AL35" si="262">SUM(AL30:AL34)</f>
        <v>0</v>
      </c>
      <c r="AM35" s="109">
        <f t="shared" ref="AM35" si="263">SUM(AM30:AM34)</f>
        <v>0</v>
      </c>
      <c r="AN35" s="109">
        <f t="shared" ref="AN35" si="264">SUM(AN30:AN34)</f>
        <v>0</v>
      </c>
      <c r="AO35" s="109">
        <f t="shared" ref="AO35" si="265">SUM(AO30:AO34)</f>
        <v>0</v>
      </c>
      <c r="AP35" s="109">
        <f t="shared" ref="AP35" si="266">SUM(AP30:AP34)</f>
        <v>0</v>
      </c>
      <c r="AQ35" s="109">
        <f t="shared" ref="AQ35" si="267">SUM(AQ30:AQ34)</f>
        <v>0</v>
      </c>
      <c r="AR35" s="109">
        <f t="shared" ref="AR35" si="268">SUM(AR30:AR34)</f>
        <v>0</v>
      </c>
      <c r="AS35" s="109">
        <f t="shared" ref="AS35" si="269">SUM(AS30:AS34)</f>
        <v>0</v>
      </c>
      <c r="AT35" s="109">
        <f t="shared" ref="AT35" si="270">SUM(AT30:AT34)</f>
        <v>0</v>
      </c>
      <c r="AU35" s="110">
        <f t="shared" ref="AU35" si="271">SUM(AU30:AU34)</f>
        <v>0</v>
      </c>
      <c r="AV35" s="108">
        <f>SUM(AV30:AV34)</f>
        <v>0</v>
      </c>
      <c r="AW35" s="109">
        <f t="shared" ref="AW35" si="272">SUM(AW30:AW34)</f>
        <v>0</v>
      </c>
      <c r="AX35" s="109">
        <f t="shared" ref="AX35" si="273">SUM(AX30:AX34)</f>
        <v>0</v>
      </c>
      <c r="AY35" s="109">
        <f t="shared" ref="AY35" si="274">SUM(AY30:AY34)</f>
        <v>0</v>
      </c>
      <c r="AZ35" s="109">
        <f t="shared" ref="AZ35" si="275">SUM(AZ30:AZ34)</f>
        <v>0</v>
      </c>
      <c r="BA35" s="109">
        <f t="shared" ref="BA35" si="276">SUM(BA30:BA34)</f>
        <v>0</v>
      </c>
      <c r="BB35" s="109">
        <f t="shared" ref="BB35" si="277">SUM(BB30:BB34)</f>
        <v>0</v>
      </c>
      <c r="BC35" s="109">
        <f t="shared" ref="BC35" si="278">SUM(BC30:BC34)</f>
        <v>0</v>
      </c>
      <c r="BD35" s="109">
        <f t="shared" ref="BD35" si="279">SUM(BD30:BD34)</f>
        <v>0</v>
      </c>
      <c r="BE35" s="109">
        <f t="shared" ref="BE35" si="280">SUM(BE30:BE34)</f>
        <v>0</v>
      </c>
      <c r="BF35" s="109">
        <f t="shared" ref="BF35" si="281">SUM(BF30:BF34)</f>
        <v>0</v>
      </c>
      <c r="BG35" s="109">
        <f t="shared" ref="BG35" si="282">SUM(BG30:BG34)</f>
        <v>0</v>
      </c>
      <c r="BH35" s="109">
        <f t="shared" ref="BH35" si="283">SUM(BH30:BH34)</f>
        <v>0</v>
      </c>
      <c r="BI35" s="109">
        <f t="shared" ref="BI35" si="284">SUM(BI30:BI34)</f>
        <v>0</v>
      </c>
      <c r="BJ35" s="110">
        <f t="shared" ref="BJ35" si="285">SUM(BJ30:BJ34)</f>
        <v>0</v>
      </c>
      <c r="BK35" s="108">
        <f>SUM(BK30:BK34)</f>
        <v>0</v>
      </c>
      <c r="BL35" s="109">
        <f t="shared" ref="BL35:BY35" si="286">SUM(BL30:BL34)</f>
        <v>0</v>
      </c>
      <c r="BM35" s="109">
        <f t="shared" si="286"/>
        <v>0</v>
      </c>
      <c r="BN35" s="109">
        <f t="shared" si="286"/>
        <v>0</v>
      </c>
      <c r="BO35" s="109">
        <f t="shared" si="286"/>
        <v>0</v>
      </c>
      <c r="BP35" s="109">
        <f t="shared" si="286"/>
        <v>0</v>
      </c>
      <c r="BQ35" s="109">
        <f t="shared" si="286"/>
        <v>0</v>
      </c>
      <c r="BR35" s="109">
        <f t="shared" si="286"/>
        <v>0</v>
      </c>
      <c r="BS35" s="109">
        <f t="shared" si="286"/>
        <v>0</v>
      </c>
      <c r="BT35" s="109">
        <f t="shared" si="286"/>
        <v>0</v>
      </c>
      <c r="BU35" s="109">
        <f t="shared" si="286"/>
        <v>0</v>
      </c>
      <c r="BV35" s="109">
        <f t="shared" si="286"/>
        <v>0</v>
      </c>
      <c r="BW35" s="109">
        <f t="shared" si="286"/>
        <v>0</v>
      </c>
      <c r="BX35" s="109">
        <f t="shared" si="286"/>
        <v>0</v>
      </c>
      <c r="BY35" s="110">
        <f t="shared" si="286"/>
        <v>0</v>
      </c>
      <c r="BZ35" s="108">
        <f>SUM(BZ30:BZ34)</f>
        <v>0</v>
      </c>
      <c r="CA35" s="109">
        <f t="shared" ref="CA35:CN35" si="287">SUM(CA30:CA34)</f>
        <v>0</v>
      </c>
      <c r="CB35" s="109">
        <f t="shared" si="287"/>
        <v>0</v>
      </c>
      <c r="CC35" s="109">
        <f t="shared" si="287"/>
        <v>0</v>
      </c>
      <c r="CD35" s="109">
        <f t="shared" si="287"/>
        <v>0</v>
      </c>
      <c r="CE35" s="109">
        <f t="shared" si="287"/>
        <v>0</v>
      </c>
      <c r="CF35" s="109">
        <f t="shared" si="287"/>
        <v>0</v>
      </c>
      <c r="CG35" s="109">
        <f t="shared" si="287"/>
        <v>0</v>
      </c>
      <c r="CH35" s="109">
        <f t="shared" si="287"/>
        <v>0</v>
      </c>
      <c r="CI35" s="109">
        <f t="shared" si="287"/>
        <v>0</v>
      </c>
      <c r="CJ35" s="109">
        <f t="shared" si="287"/>
        <v>0</v>
      </c>
      <c r="CK35" s="109">
        <f t="shared" si="287"/>
        <v>0</v>
      </c>
      <c r="CL35" s="109">
        <f t="shared" si="287"/>
        <v>0</v>
      </c>
      <c r="CM35" s="109">
        <f t="shared" si="287"/>
        <v>0</v>
      </c>
      <c r="CN35" s="110">
        <f t="shared" si="287"/>
        <v>0</v>
      </c>
      <c r="CO35" s="108">
        <f>SUM(CO30:CO34)</f>
        <v>0</v>
      </c>
      <c r="CP35" s="109">
        <f t="shared" ref="CP35:DC35" si="288">SUM(CP30:CP34)</f>
        <v>0</v>
      </c>
      <c r="CQ35" s="109">
        <f t="shared" si="288"/>
        <v>0</v>
      </c>
      <c r="CR35" s="109">
        <f t="shared" si="288"/>
        <v>0</v>
      </c>
      <c r="CS35" s="109">
        <f t="shared" si="288"/>
        <v>0</v>
      </c>
      <c r="CT35" s="109">
        <f t="shared" si="288"/>
        <v>0</v>
      </c>
      <c r="CU35" s="109">
        <f t="shared" si="288"/>
        <v>0</v>
      </c>
      <c r="CV35" s="109">
        <f t="shared" si="288"/>
        <v>0</v>
      </c>
      <c r="CW35" s="109">
        <f t="shared" si="288"/>
        <v>0</v>
      </c>
      <c r="CX35" s="109">
        <f t="shared" si="288"/>
        <v>0</v>
      </c>
      <c r="CY35" s="109">
        <f t="shared" si="288"/>
        <v>0</v>
      </c>
      <c r="CZ35" s="109">
        <f t="shared" si="288"/>
        <v>0</v>
      </c>
      <c r="DA35" s="109">
        <f t="shared" si="288"/>
        <v>0</v>
      </c>
      <c r="DB35" s="109">
        <f t="shared" si="288"/>
        <v>0</v>
      </c>
      <c r="DC35" s="110">
        <f t="shared" si="288"/>
        <v>0</v>
      </c>
      <c r="DD35" s="108">
        <f>SUM(DD30:DD34)</f>
        <v>0</v>
      </c>
      <c r="DE35" s="109">
        <f t="shared" ref="DE35:DR35" si="289">SUM(DE30:DE34)</f>
        <v>0</v>
      </c>
      <c r="DF35" s="109">
        <f t="shared" si="289"/>
        <v>0</v>
      </c>
      <c r="DG35" s="109">
        <f t="shared" si="289"/>
        <v>0</v>
      </c>
      <c r="DH35" s="109">
        <f t="shared" si="289"/>
        <v>0</v>
      </c>
      <c r="DI35" s="109">
        <f t="shared" si="289"/>
        <v>0</v>
      </c>
      <c r="DJ35" s="109">
        <f t="shared" si="289"/>
        <v>0</v>
      </c>
      <c r="DK35" s="109">
        <f t="shared" si="289"/>
        <v>0</v>
      </c>
      <c r="DL35" s="109">
        <f t="shared" si="289"/>
        <v>0</v>
      </c>
      <c r="DM35" s="109">
        <f t="shared" si="289"/>
        <v>0</v>
      </c>
      <c r="DN35" s="109">
        <f t="shared" si="289"/>
        <v>0</v>
      </c>
      <c r="DO35" s="109">
        <f t="shared" si="289"/>
        <v>0</v>
      </c>
      <c r="DP35" s="109">
        <f t="shared" si="289"/>
        <v>0</v>
      </c>
      <c r="DQ35" s="109">
        <f t="shared" si="289"/>
        <v>0</v>
      </c>
      <c r="DR35" s="110">
        <f t="shared" si="289"/>
        <v>0</v>
      </c>
      <c r="DS35" s="108">
        <f>SUM(DS30:DS34)</f>
        <v>0</v>
      </c>
      <c r="DT35" s="109">
        <f t="shared" ref="DT35:EG35" si="290">SUM(DT30:DT34)</f>
        <v>0</v>
      </c>
      <c r="DU35" s="109">
        <f t="shared" si="290"/>
        <v>0</v>
      </c>
      <c r="DV35" s="109">
        <f t="shared" si="290"/>
        <v>0</v>
      </c>
      <c r="DW35" s="109">
        <f t="shared" si="290"/>
        <v>0</v>
      </c>
      <c r="DX35" s="109">
        <f t="shared" si="290"/>
        <v>0</v>
      </c>
      <c r="DY35" s="109">
        <f t="shared" si="290"/>
        <v>0</v>
      </c>
      <c r="DZ35" s="109">
        <f t="shared" si="290"/>
        <v>0</v>
      </c>
      <c r="EA35" s="109">
        <f t="shared" si="290"/>
        <v>0</v>
      </c>
      <c r="EB35" s="109">
        <f t="shared" si="290"/>
        <v>0</v>
      </c>
      <c r="EC35" s="109">
        <f t="shared" si="290"/>
        <v>0</v>
      </c>
      <c r="ED35" s="109">
        <f t="shared" si="290"/>
        <v>0</v>
      </c>
      <c r="EE35" s="109">
        <f t="shared" si="290"/>
        <v>0</v>
      </c>
      <c r="EF35" s="109">
        <f t="shared" si="290"/>
        <v>0</v>
      </c>
      <c r="EG35" s="110">
        <f t="shared" si="290"/>
        <v>0</v>
      </c>
      <c r="EH35" s="108">
        <f>SUM(EH30:EH34)</f>
        <v>0</v>
      </c>
      <c r="EI35" s="109">
        <f t="shared" ref="EI35:EV35" si="291">SUM(EI30:EI34)</f>
        <v>0</v>
      </c>
      <c r="EJ35" s="109">
        <f t="shared" si="291"/>
        <v>0</v>
      </c>
      <c r="EK35" s="109">
        <f t="shared" si="291"/>
        <v>0</v>
      </c>
      <c r="EL35" s="109">
        <f t="shared" si="291"/>
        <v>0</v>
      </c>
      <c r="EM35" s="109">
        <f t="shared" si="291"/>
        <v>0</v>
      </c>
      <c r="EN35" s="109">
        <f t="shared" si="291"/>
        <v>0</v>
      </c>
      <c r="EO35" s="109">
        <f t="shared" si="291"/>
        <v>0</v>
      </c>
      <c r="EP35" s="109">
        <f t="shared" si="291"/>
        <v>0</v>
      </c>
      <c r="EQ35" s="109">
        <f t="shared" si="291"/>
        <v>0</v>
      </c>
      <c r="ER35" s="109">
        <f t="shared" si="291"/>
        <v>0</v>
      </c>
      <c r="ES35" s="109">
        <f t="shared" si="291"/>
        <v>0</v>
      </c>
      <c r="ET35" s="109">
        <f t="shared" si="291"/>
        <v>0</v>
      </c>
      <c r="EU35" s="109">
        <f t="shared" si="291"/>
        <v>0</v>
      </c>
      <c r="EV35" s="110">
        <f t="shared" si="291"/>
        <v>0</v>
      </c>
      <c r="EW35" s="108">
        <f>SUM(EW30:EW34)</f>
        <v>0</v>
      </c>
      <c r="EX35" s="109">
        <f t="shared" ref="EX35:FK35" si="292">SUM(EX30:EX34)</f>
        <v>0</v>
      </c>
      <c r="EY35" s="109">
        <f t="shared" si="292"/>
        <v>0</v>
      </c>
      <c r="EZ35" s="109">
        <f t="shared" si="292"/>
        <v>0</v>
      </c>
      <c r="FA35" s="109">
        <f t="shared" si="292"/>
        <v>0</v>
      </c>
      <c r="FB35" s="109">
        <f t="shared" si="292"/>
        <v>0</v>
      </c>
      <c r="FC35" s="109">
        <f t="shared" si="292"/>
        <v>0</v>
      </c>
      <c r="FD35" s="109">
        <f t="shared" si="292"/>
        <v>0</v>
      </c>
      <c r="FE35" s="109">
        <f t="shared" si="292"/>
        <v>0</v>
      </c>
      <c r="FF35" s="109">
        <f t="shared" si="292"/>
        <v>0</v>
      </c>
      <c r="FG35" s="109">
        <f t="shared" si="292"/>
        <v>0</v>
      </c>
      <c r="FH35" s="109">
        <f t="shared" si="292"/>
        <v>0</v>
      </c>
      <c r="FI35" s="109">
        <f t="shared" si="292"/>
        <v>0</v>
      </c>
      <c r="FJ35" s="109">
        <f t="shared" si="292"/>
        <v>0</v>
      </c>
      <c r="FK35" s="110">
        <f t="shared" si="292"/>
        <v>0</v>
      </c>
      <c r="FL35" s="108">
        <f>SUM(FL30:FL34)</f>
        <v>0</v>
      </c>
      <c r="FM35" s="109">
        <f t="shared" ref="FM35:FZ35" si="293">SUM(FM30:FM34)</f>
        <v>0</v>
      </c>
      <c r="FN35" s="109">
        <f t="shared" si="293"/>
        <v>0</v>
      </c>
      <c r="FO35" s="109">
        <f t="shared" si="293"/>
        <v>0</v>
      </c>
      <c r="FP35" s="109">
        <f t="shared" si="293"/>
        <v>0</v>
      </c>
      <c r="FQ35" s="109">
        <f t="shared" si="293"/>
        <v>0</v>
      </c>
      <c r="FR35" s="109">
        <f t="shared" si="293"/>
        <v>0</v>
      </c>
      <c r="FS35" s="109">
        <f t="shared" si="293"/>
        <v>0</v>
      </c>
      <c r="FT35" s="109">
        <f t="shared" si="293"/>
        <v>0</v>
      </c>
      <c r="FU35" s="109">
        <f t="shared" si="293"/>
        <v>0</v>
      </c>
      <c r="FV35" s="109">
        <f t="shared" si="293"/>
        <v>0</v>
      </c>
      <c r="FW35" s="109">
        <f t="shared" si="293"/>
        <v>0</v>
      </c>
      <c r="FX35" s="109">
        <f t="shared" si="293"/>
        <v>0</v>
      </c>
      <c r="FY35" s="109">
        <f t="shared" si="293"/>
        <v>0</v>
      </c>
      <c r="FZ35" s="110">
        <f t="shared" si="293"/>
        <v>0</v>
      </c>
    </row>
    <row r="36" spans="1:182">
      <c r="A36" s="367"/>
      <c r="B36" s="63"/>
      <c r="C36" s="102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/>
      <c r="R36" s="102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4"/>
      <c r="AG36" s="102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4"/>
      <c r="AV36" s="102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4"/>
      <c r="BK36" s="102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3"/>
      <c r="BX36" s="103"/>
      <c r="BY36" s="104"/>
      <c r="BZ36" s="102"/>
      <c r="CA36" s="103"/>
      <c r="CB36" s="103"/>
      <c r="CC36" s="103"/>
      <c r="CD36" s="103"/>
      <c r="CE36" s="103"/>
      <c r="CF36" s="103"/>
      <c r="CG36" s="103"/>
      <c r="CH36" s="103"/>
      <c r="CI36" s="103"/>
      <c r="CJ36" s="103"/>
      <c r="CK36" s="103"/>
      <c r="CL36" s="103"/>
      <c r="CM36" s="103"/>
      <c r="CN36" s="104"/>
      <c r="CO36" s="102"/>
      <c r="CP36" s="103"/>
      <c r="CQ36" s="103"/>
      <c r="CR36" s="103"/>
      <c r="CS36" s="103"/>
      <c r="CT36" s="103"/>
      <c r="CU36" s="103"/>
      <c r="CV36" s="103"/>
      <c r="CW36" s="103"/>
      <c r="CX36" s="103"/>
      <c r="CY36" s="103"/>
      <c r="CZ36" s="103"/>
      <c r="DA36" s="103"/>
      <c r="DB36" s="103"/>
      <c r="DC36" s="104"/>
      <c r="DD36" s="102"/>
      <c r="DE36" s="103"/>
      <c r="DF36" s="103"/>
      <c r="DG36" s="103"/>
      <c r="DH36" s="103"/>
      <c r="DI36" s="103"/>
      <c r="DJ36" s="103"/>
      <c r="DK36" s="103"/>
      <c r="DL36" s="103"/>
      <c r="DM36" s="103"/>
      <c r="DN36" s="103"/>
      <c r="DO36" s="103"/>
      <c r="DP36" s="103"/>
      <c r="DQ36" s="103"/>
      <c r="DR36" s="104"/>
      <c r="DS36" s="102"/>
      <c r="DT36" s="103"/>
      <c r="DU36" s="103"/>
      <c r="DV36" s="103"/>
      <c r="DW36" s="103"/>
      <c r="DX36" s="103"/>
      <c r="DY36" s="103"/>
      <c r="DZ36" s="103"/>
      <c r="EA36" s="103"/>
      <c r="EB36" s="103"/>
      <c r="EC36" s="103"/>
      <c r="ED36" s="103"/>
      <c r="EE36" s="103"/>
      <c r="EF36" s="103"/>
      <c r="EG36" s="104"/>
      <c r="EH36" s="102"/>
      <c r="EI36" s="103"/>
      <c r="EJ36" s="103"/>
      <c r="EK36" s="103"/>
      <c r="EL36" s="103"/>
      <c r="EM36" s="103"/>
      <c r="EN36" s="103"/>
      <c r="EO36" s="103"/>
      <c r="EP36" s="103"/>
      <c r="EQ36" s="103"/>
      <c r="ER36" s="103"/>
      <c r="ES36" s="103"/>
      <c r="ET36" s="103"/>
      <c r="EU36" s="103"/>
      <c r="EV36" s="104"/>
      <c r="EW36" s="102"/>
      <c r="EX36" s="103"/>
      <c r="EY36" s="103"/>
      <c r="EZ36" s="103"/>
      <c r="FA36" s="103"/>
      <c r="FB36" s="103"/>
      <c r="FC36" s="103"/>
      <c r="FD36" s="103"/>
      <c r="FE36" s="103"/>
      <c r="FF36" s="103"/>
      <c r="FG36" s="103"/>
      <c r="FH36" s="103"/>
      <c r="FI36" s="103"/>
      <c r="FJ36" s="103"/>
      <c r="FK36" s="104"/>
      <c r="FL36" s="102"/>
      <c r="FM36" s="103"/>
      <c r="FN36" s="103"/>
      <c r="FO36" s="103"/>
      <c r="FP36" s="103"/>
      <c r="FQ36" s="103"/>
      <c r="FR36" s="103"/>
      <c r="FS36" s="103"/>
      <c r="FT36" s="103"/>
      <c r="FU36" s="103"/>
      <c r="FV36" s="103"/>
      <c r="FW36" s="103"/>
      <c r="FX36" s="103"/>
      <c r="FY36" s="103"/>
      <c r="FZ36" s="104"/>
    </row>
    <row r="37" spans="1:182">
      <c r="A37" s="365"/>
      <c r="B37" s="63"/>
      <c r="C37" s="102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  <c r="R37" s="102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4"/>
      <c r="AG37" s="102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4"/>
      <c r="AV37" s="102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4"/>
      <c r="BK37" s="102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3"/>
      <c r="BX37" s="103"/>
      <c r="BY37" s="104"/>
      <c r="BZ37" s="102"/>
      <c r="CA37" s="103"/>
      <c r="CB37" s="103"/>
      <c r="CC37" s="103"/>
      <c r="CD37" s="103"/>
      <c r="CE37" s="103"/>
      <c r="CF37" s="103"/>
      <c r="CG37" s="103"/>
      <c r="CH37" s="103"/>
      <c r="CI37" s="103"/>
      <c r="CJ37" s="103"/>
      <c r="CK37" s="103"/>
      <c r="CL37" s="103"/>
      <c r="CM37" s="103"/>
      <c r="CN37" s="104"/>
      <c r="CO37" s="102"/>
      <c r="CP37" s="103"/>
      <c r="CQ37" s="103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4"/>
      <c r="DD37" s="102"/>
      <c r="DE37" s="103"/>
      <c r="DF37" s="103"/>
      <c r="DG37" s="103"/>
      <c r="DH37" s="103"/>
      <c r="DI37" s="103"/>
      <c r="DJ37" s="103"/>
      <c r="DK37" s="103"/>
      <c r="DL37" s="103"/>
      <c r="DM37" s="103"/>
      <c r="DN37" s="103"/>
      <c r="DO37" s="103"/>
      <c r="DP37" s="103"/>
      <c r="DQ37" s="103"/>
      <c r="DR37" s="104"/>
      <c r="DS37" s="102"/>
      <c r="DT37" s="103"/>
      <c r="DU37" s="103"/>
      <c r="DV37" s="103"/>
      <c r="DW37" s="103"/>
      <c r="DX37" s="103"/>
      <c r="DY37" s="103"/>
      <c r="DZ37" s="103"/>
      <c r="EA37" s="103"/>
      <c r="EB37" s="103"/>
      <c r="EC37" s="103"/>
      <c r="ED37" s="103"/>
      <c r="EE37" s="103"/>
      <c r="EF37" s="103"/>
      <c r="EG37" s="104"/>
      <c r="EH37" s="102"/>
      <c r="EI37" s="103"/>
      <c r="EJ37" s="103"/>
      <c r="EK37" s="103"/>
      <c r="EL37" s="103"/>
      <c r="EM37" s="103"/>
      <c r="EN37" s="103"/>
      <c r="EO37" s="103"/>
      <c r="EP37" s="103"/>
      <c r="EQ37" s="103"/>
      <c r="ER37" s="103"/>
      <c r="ES37" s="103"/>
      <c r="ET37" s="103"/>
      <c r="EU37" s="103"/>
      <c r="EV37" s="104"/>
      <c r="EW37" s="102"/>
      <c r="EX37" s="103"/>
      <c r="EY37" s="103"/>
      <c r="EZ37" s="103"/>
      <c r="FA37" s="103"/>
      <c r="FB37" s="103"/>
      <c r="FC37" s="103"/>
      <c r="FD37" s="103"/>
      <c r="FE37" s="103"/>
      <c r="FF37" s="103"/>
      <c r="FG37" s="103"/>
      <c r="FH37" s="103"/>
      <c r="FI37" s="103"/>
      <c r="FJ37" s="103"/>
      <c r="FK37" s="104"/>
      <c r="FL37" s="102"/>
      <c r="FM37" s="103"/>
      <c r="FN37" s="103"/>
      <c r="FO37" s="103"/>
      <c r="FP37" s="103"/>
      <c r="FQ37" s="103"/>
      <c r="FR37" s="103"/>
      <c r="FS37" s="103"/>
      <c r="FT37" s="103"/>
      <c r="FU37" s="103"/>
      <c r="FV37" s="103"/>
      <c r="FW37" s="103"/>
      <c r="FX37" s="103"/>
      <c r="FY37" s="103"/>
      <c r="FZ37" s="104"/>
    </row>
    <row r="38" spans="1:182">
      <c r="A38" s="365"/>
      <c r="B38" s="21"/>
      <c r="C38" s="102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4"/>
      <c r="R38" s="102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4"/>
      <c r="AG38" s="102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4"/>
      <c r="AV38" s="102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4"/>
      <c r="BK38" s="102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3"/>
      <c r="BX38" s="103"/>
      <c r="BY38" s="104"/>
      <c r="BZ38" s="102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  <c r="CN38" s="104"/>
      <c r="CO38" s="102"/>
      <c r="CP38" s="103"/>
      <c r="CQ38" s="103"/>
      <c r="CR38" s="103"/>
      <c r="CS38" s="103"/>
      <c r="CT38" s="103"/>
      <c r="CU38" s="103"/>
      <c r="CV38" s="103"/>
      <c r="CW38" s="103"/>
      <c r="CX38" s="103"/>
      <c r="CY38" s="103"/>
      <c r="CZ38" s="103"/>
      <c r="DA38" s="103"/>
      <c r="DB38" s="103"/>
      <c r="DC38" s="104"/>
      <c r="DD38" s="102"/>
      <c r="DE38" s="103"/>
      <c r="DF38" s="103"/>
      <c r="DG38" s="103"/>
      <c r="DH38" s="103"/>
      <c r="DI38" s="103"/>
      <c r="DJ38" s="103"/>
      <c r="DK38" s="103"/>
      <c r="DL38" s="103"/>
      <c r="DM38" s="103"/>
      <c r="DN38" s="103"/>
      <c r="DO38" s="103"/>
      <c r="DP38" s="103"/>
      <c r="DQ38" s="103"/>
      <c r="DR38" s="104"/>
      <c r="DS38" s="102"/>
      <c r="DT38" s="103"/>
      <c r="DU38" s="103"/>
      <c r="DV38" s="103"/>
      <c r="DW38" s="103"/>
      <c r="DX38" s="103"/>
      <c r="DY38" s="103"/>
      <c r="DZ38" s="103"/>
      <c r="EA38" s="103"/>
      <c r="EB38" s="103"/>
      <c r="EC38" s="103"/>
      <c r="ED38" s="103"/>
      <c r="EE38" s="103"/>
      <c r="EF38" s="103"/>
      <c r="EG38" s="104"/>
      <c r="EH38" s="102"/>
      <c r="EI38" s="103"/>
      <c r="EJ38" s="103"/>
      <c r="EK38" s="103"/>
      <c r="EL38" s="103"/>
      <c r="EM38" s="103"/>
      <c r="EN38" s="103"/>
      <c r="EO38" s="103"/>
      <c r="EP38" s="103"/>
      <c r="EQ38" s="103"/>
      <c r="ER38" s="103"/>
      <c r="ES38" s="103"/>
      <c r="ET38" s="103"/>
      <c r="EU38" s="103"/>
      <c r="EV38" s="104"/>
      <c r="EW38" s="102"/>
      <c r="EX38" s="103"/>
      <c r="EY38" s="103"/>
      <c r="EZ38" s="103"/>
      <c r="FA38" s="103"/>
      <c r="FB38" s="103"/>
      <c r="FC38" s="103"/>
      <c r="FD38" s="103"/>
      <c r="FE38" s="103"/>
      <c r="FF38" s="103"/>
      <c r="FG38" s="103"/>
      <c r="FH38" s="103"/>
      <c r="FI38" s="103"/>
      <c r="FJ38" s="103"/>
      <c r="FK38" s="104"/>
      <c r="FL38" s="102"/>
      <c r="FM38" s="103"/>
      <c r="FN38" s="103"/>
      <c r="FO38" s="103"/>
      <c r="FP38" s="103"/>
      <c r="FQ38" s="103"/>
      <c r="FR38" s="103"/>
      <c r="FS38" s="103"/>
      <c r="FT38" s="103"/>
      <c r="FU38" s="103"/>
      <c r="FV38" s="103"/>
      <c r="FW38" s="103"/>
      <c r="FX38" s="103"/>
      <c r="FY38" s="103"/>
      <c r="FZ38" s="104"/>
    </row>
    <row r="39" spans="1:182">
      <c r="A39" s="365"/>
      <c r="B39" s="21"/>
      <c r="C39" s="102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  <c r="R39" s="102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4"/>
      <c r="AG39" s="102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4"/>
      <c r="AV39" s="102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4"/>
      <c r="BK39" s="102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4"/>
      <c r="BZ39" s="102"/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4"/>
      <c r="CO39" s="102"/>
      <c r="CP39" s="103"/>
      <c r="CQ39" s="103"/>
      <c r="CR39" s="103"/>
      <c r="CS39" s="103"/>
      <c r="CT39" s="103"/>
      <c r="CU39" s="103"/>
      <c r="CV39" s="103"/>
      <c r="CW39" s="103"/>
      <c r="CX39" s="103"/>
      <c r="CY39" s="103"/>
      <c r="CZ39" s="103"/>
      <c r="DA39" s="103"/>
      <c r="DB39" s="103"/>
      <c r="DC39" s="104"/>
      <c r="DD39" s="102"/>
      <c r="DE39" s="103"/>
      <c r="DF39" s="103"/>
      <c r="DG39" s="103"/>
      <c r="DH39" s="103"/>
      <c r="DI39" s="103"/>
      <c r="DJ39" s="103"/>
      <c r="DK39" s="103"/>
      <c r="DL39" s="103"/>
      <c r="DM39" s="103"/>
      <c r="DN39" s="103"/>
      <c r="DO39" s="103"/>
      <c r="DP39" s="103"/>
      <c r="DQ39" s="103"/>
      <c r="DR39" s="104"/>
      <c r="DS39" s="102"/>
      <c r="DT39" s="103"/>
      <c r="DU39" s="103"/>
      <c r="DV39" s="103"/>
      <c r="DW39" s="103"/>
      <c r="DX39" s="103"/>
      <c r="DY39" s="103"/>
      <c r="DZ39" s="103"/>
      <c r="EA39" s="103"/>
      <c r="EB39" s="103"/>
      <c r="EC39" s="103"/>
      <c r="ED39" s="103"/>
      <c r="EE39" s="103"/>
      <c r="EF39" s="103"/>
      <c r="EG39" s="104"/>
      <c r="EH39" s="102"/>
      <c r="EI39" s="103"/>
      <c r="EJ39" s="103"/>
      <c r="EK39" s="103"/>
      <c r="EL39" s="103"/>
      <c r="EM39" s="103"/>
      <c r="EN39" s="103"/>
      <c r="EO39" s="103"/>
      <c r="EP39" s="103"/>
      <c r="EQ39" s="103"/>
      <c r="ER39" s="103"/>
      <c r="ES39" s="103"/>
      <c r="ET39" s="103"/>
      <c r="EU39" s="103"/>
      <c r="EV39" s="104"/>
      <c r="EW39" s="102"/>
      <c r="EX39" s="103"/>
      <c r="EY39" s="103"/>
      <c r="EZ39" s="103"/>
      <c r="FA39" s="103"/>
      <c r="FB39" s="103"/>
      <c r="FC39" s="103"/>
      <c r="FD39" s="103"/>
      <c r="FE39" s="103"/>
      <c r="FF39" s="103"/>
      <c r="FG39" s="103"/>
      <c r="FH39" s="103"/>
      <c r="FI39" s="103"/>
      <c r="FJ39" s="103"/>
      <c r="FK39" s="104"/>
      <c r="FL39" s="102"/>
      <c r="FM39" s="103"/>
      <c r="FN39" s="103"/>
      <c r="FO39" s="103"/>
      <c r="FP39" s="103"/>
      <c r="FQ39" s="103"/>
      <c r="FR39" s="103"/>
      <c r="FS39" s="103"/>
      <c r="FT39" s="103"/>
      <c r="FU39" s="103"/>
      <c r="FV39" s="103"/>
      <c r="FW39" s="103"/>
      <c r="FX39" s="103"/>
      <c r="FY39" s="103"/>
      <c r="FZ39" s="104"/>
    </row>
    <row r="40" spans="1:182">
      <c r="A40" s="365"/>
      <c r="B40" s="21"/>
      <c r="C40" s="102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4"/>
      <c r="R40" s="102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4"/>
      <c r="AG40" s="102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4"/>
      <c r="AV40" s="102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4"/>
      <c r="BK40" s="102"/>
      <c r="BL40" s="103"/>
      <c r="BM40" s="103"/>
      <c r="BN40" s="103"/>
      <c r="BO40" s="103"/>
      <c r="BP40" s="103"/>
      <c r="BQ40" s="103"/>
      <c r="BR40" s="103"/>
      <c r="BS40" s="103"/>
      <c r="BT40" s="103"/>
      <c r="BU40" s="103"/>
      <c r="BV40" s="103"/>
      <c r="BW40" s="103"/>
      <c r="BX40" s="103"/>
      <c r="BY40" s="104"/>
      <c r="BZ40" s="102"/>
      <c r="CA40" s="103"/>
      <c r="CB40" s="103"/>
      <c r="CC40" s="103"/>
      <c r="CD40" s="103"/>
      <c r="CE40" s="103"/>
      <c r="CF40" s="103"/>
      <c r="CG40" s="103"/>
      <c r="CH40" s="103"/>
      <c r="CI40" s="103"/>
      <c r="CJ40" s="103"/>
      <c r="CK40" s="103"/>
      <c r="CL40" s="103"/>
      <c r="CM40" s="103"/>
      <c r="CN40" s="104"/>
      <c r="CO40" s="102"/>
      <c r="CP40" s="103"/>
      <c r="CQ40" s="103"/>
      <c r="CR40" s="103"/>
      <c r="CS40" s="103"/>
      <c r="CT40" s="103"/>
      <c r="CU40" s="103"/>
      <c r="CV40" s="103"/>
      <c r="CW40" s="103"/>
      <c r="CX40" s="103"/>
      <c r="CY40" s="103"/>
      <c r="CZ40" s="103"/>
      <c r="DA40" s="103"/>
      <c r="DB40" s="103"/>
      <c r="DC40" s="104"/>
      <c r="DD40" s="102"/>
      <c r="DE40" s="103"/>
      <c r="DF40" s="103"/>
      <c r="DG40" s="103"/>
      <c r="DH40" s="103"/>
      <c r="DI40" s="103"/>
      <c r="DJ40" s="103"/>
      <c r="DK40" s="103"/>
      <c r="DL40" s="103"/>
      <c r="DM40" s="103"/>
      <c r="DN40" s="103"/>
      <c r="DO40" s="103"/>
      <c r="DP40" s="103"/>
      <c r="DQ40" s="103"/>
      <c r="DR40" s="104"/>
      <c r="DS40" s="102"/>
      <c r="DT40" s="103"/>
      <c r="DU40" s="103"/>
      <c r="DV40" s="103"/>
      <c r="DW40" s="103"/>
      <c r="DX40" s="103"/>
      <c r="DY40" s="103"/>
      <c r="DZ40" s="103"/>
      <c r="EA40" s="103"/>
      <c r="EB40" s="103"/>
      <c r="EC40" s="103"/>
      <c r="ED40" s="103"/>
      <c r="EE40" s="103"/>
      <c r="EF40" s="103"/>
      <c r="EG40" s="104"/>
      <c r="EH40" s="102"/>
      <c r="EI40" s="103"/>
      <c r="EJ40" s="103"/>
      <c r="EK40" s="103"/>
      <c r="EL40" s="103"/>
      <c r="EM40" s="103"/>
      <c r="EN40" s="103"/>
      <c r="EO40" s="103"/>
      <c r="EP40" s="103"/>
      <c r="EQ40" s="103"/>
      <c r="ER40" s="103"/>
      <c r="ES40" s="103"/>
      <c r="ET40" s="103"/>
      <c r="EU40" s="103"/>
      <c r="EV40" s="104"/>
      <c r="EW40" s="102"/>
      <c r="EX40" s="103"/>
      <c r="EY40" s="103"/>
      <c r="EZ40" s="103"/>
      <c r="FA40" s="103"/>
      <c r="FB40" s="103"/>
      <c r="FC40" s="103"/>
      <c r="FD40" s="103"/>
      <c r="FE40" s="103"/>
      <c r="FF40" s="103"/>
      <c r="FG40" s="103"/>
      <c r="FH40" s="103"/>
      <c r="FI40" s="103"/>
      <c r="FJ40" s="103"/>
      <c r="FK40" s="104"/>
      <c r="FL40" s="102"/>
      <c r="FM40" s="103"/>
      <c r="FN40" s="103"/>
      <c r="FO40" s="103"/>
      <c r="FP40" s="103"/>
      <c r="FQ40" s="103"/>
      <c r="FR40" s="103"/>
      <c r="FS40" s="103"/>
      <c r="FT40" s="103"/>
      <c r="FU40" s="103"/>
      <c r="FV40" s="103"/>
      <c r="FW40" s="103"/>
      <c r="FX40" s="103"/>
      <c r="FY40" s="103"/>
      <c r="FZ40" s="104"/>
    </row>
    <row r="41" spans="1:182" ht="16.5" thickBot="1">
      <c r="A41" s="386"/>
      <c r="B41" s="63" t="s">
        <v>92</v>
      </c>
      <c r="C41" s="105">
        <f>SUM(C36:C40)</f>
        <v>0</v>
      </c>
      <c r="D41" s="106">
        <f t="shared" ref="D41:Q41" si="294">SUM(D36:D40)</f>
        <v>0</v>
      </c>
      <c r="E41" s="106">
        <f t="shared" si="294"/>
        <v>0</v>
      </c>
      <c r="F41" s="106">
        <f t="shared" si="294"/>
        <v>0</v>
      </c>
      <c r="G41" s="106">
        <f t="shared" si="294"/>
        <v>0</v>
      </c>
      <c r="H41" s="106">
        <f t="shared" si="294"/>
        <v>0</v>
      </c>
      <c r="I41" s="106">
        <f t="shared" si="294"/>
        <v>0</v>
      </c>
      <c r="J41" s="106">
        <f t="shared" si="294"/>
        <v>0</v>
      </c>
      <c r="K41" s="106">
        <f t="shared" si="294"/>
        <v>0</v>
      </c>
      <c r="L41" s="106">
        <f t="shared" si="294"/>
        <v>0</v>
      </c>
      <c r="M41" s="106">
        <f t="shared" si="294"/>
        <v>0</v>
      </c>
      <c r="N41" s="106">
        <f t="shared" si="294"/>
        <v>0</v>
      </c>
      <c r="O41" s="106">
        <f t="shared" si="294"/>
        <v>0</v>
      </c>
      <c r="P41" s="106">
        <f t="shared" si="294"/>
        <v>0</v>
      </c>
      <c r="Q41" s="107">
        <f t="shared" si="294"/>
        <v>0</v>
      </c>
      <c r="R41" s="105">
        <f>SUM(R36:R40)</f>
        <v>0</v>
      </c>
      <c r="S41" s="106">
        <f t="shared" ref="S41" si="295">SUM(S36:S40)</f>
        <v>0</v>
      </c>
      <c r="T41" s="106">
        <f t="shared" ref="T41" si="296">SUM(T36:T40)</f>
        <v>0</v>
      </c>
      <c r="U41" s="106">
        <f t="shared" ref="U41" si="297">SUM(U36:U40)</f>
        <v>0</v>
      </c>
      <c r="V41" s="106">
        <f t="shared" ref="V41" si="298">SUM(V36:V40)</f>
        <v>0</v>
      </c>
      <c r="W41" s="106">
        <f t="shared" ref="W41" si="299">SUM(W36:W40)</f>
        <v>0</v>
      </c>
      <c r="X41" s="106">
        <f t="shared" ref="X41" si="300">SUM(X36:X40)</f>
        <v>0</v>
      </c>
      <c r="Y41" s="106">
        <f t="shared" ref="Y41" si="301">SUM(Y36:Y40)</f>
        <v>0</v>
      </c>
      <c r="Z41" s="106">
        <f t="shared" ref="Z41" si="302">SUM(Z36:Z40)</f>
        <v>0</v>
      </c>
      <c r="AA41" s="106">
        <f t="shared" ref="AA41" si="303">SUM(AA36:AA40)</f>
        <v>0</v>
      </c>
      <c r="AB41" s="106">
        <f t="shared" ref="AB41" si="304">SUM(AB36:AB40)</f>
        <v>0</v>
      </c>
      <c r="AC41" s="106">
        <f t="shared" ref="AC41" si="305">SUM(AC36:AC40)</f>
        <v>0</v>
      </c>
      <c r="AD41" s="106">
        <f t="shared" ref="AD41" si="306">SUM(AD36:AD40)</f>
        <v>0</v>
      </c>
      <c r="AE41" s="106">
        <f t="shared" ref="AE41" si="307">SUM(AE36:AE40)</f>
        <v>0</v>
      </c>
      <c r="AF41" s="107">
        <f t="shared" ref="AF41" si="308">SUM(AF36:AF40)</f>
        <v>0</v>
      </c>
      <c r="AG41" s="105">
        <f>SUM(AG36:AG40)</f>
        <v>0</v>
      </c>
      <c r="AH41" s="106">
        <f t="shared" ref="AH41" si="309">SUM(AH36:AH40)</f>
        <v>0</v>
      </c>
      <c r="AI41" s="106">
        <f t="shared" ref="AI41" si="310">SUM(AI36:AI40)</f>
        <v>0</v>
      </c>
      <c r="AJ41" s="106">
        <f t="shared" ref="AJ41" si="311">SUM(AJ36:AJ40)</f>
        <v>0</v>
      </c>
      <c r="AK41" s="106">
        <f t="shared" ref="AK41" si="312">SUM(AK36:AK40)</f>
        <v>0</v>
      </c>
      <c r="AL41" s="106">
        <f t="shared" ref="AL41" si="313">SUM(AL36:AL40)</f>
        <v>0</v>
      </c>
      <c r="AM41" s="106">
        <f t="shared" ref="AM41" si="314">SUM(AM36:AM40)</f>
        <v>0</v>
      </c>
      <c r="AN41" s="106">
        <f t="shared" ref="AN41" si="315">SUM(AN36:AN40)</f>
        <v>0</v>
      </c>
      <c r="AO41" s="106">
        <f t="shared" ref="AO41" si="316">SUM(AO36:AO40)</f>
        <v>0</v>
      </c>
      <c r="AP41" s="106">
        <f t="shared" ref="AP41" si="317">SUM(AP36:AP40)</f>
        <v>0</v>
      </c>
      <c r="AQ41" s="106">
        <f t="shared" ref="AQ41" si="318">SUM(AQ36:AQ40)</f>
        <v>0</v>
      </c>
      <c r="AR41" s="106">
        <f t="shared" ref="AR41" si="319">SUM(AR36:AR40)</f>
        <v>0</v>
      </c>
      <c r="AS41" s="106">
        <f t="shared" ref="AS41" si="320">SUM(AS36:AS40)</f>
        <v>0</v>
      </c>
      <c r="AT41" s="106">
        <f t="shared" ref="AT41" si="321">SUM(AT36:AT40)</f>
        <v>0</v>
      </c>
      <c r="AU41" s="107">
        <f t="shared" ref="AU41" si="322">SUM(AU36:AU40)</f>
        <v>0</v>
      </c>
      <c r="AV41" s="105">
        <f>SUM(AV36:AV40)</f>
        <v>0</v>
      </c>
      <c r="AW41" s="106">
        <f t="shared" ref="AW41" si="323">SUM(AW36:AW40)</f>
        <v>0</v>
      </c>
      <c r="AX41" s="106">
        <f t="shared" ref="AX41" si="324">SUM(AX36:AX40)</f>
        <v>0</v>
      </c>
      <c r="AY41" s="106">
        <f t="shared" ref="AY41" si="325">SUM(AY36:AY40)</f>
        <v>0</v>
      </c>
      <c r="AZ41" s="106">
        <f t="shared" ref="AZ41" si="326">SUM(AZ36:AZ40)</f>
        <v>0</v>
      </c>
      <c r="BA41" s="106">
        <f t="shared" ref="BA41" si="327">SUM(BA36:BA40)</f>
        <v>0</v>
      </c>
      <c r="BB41" s="106">
        <f t="shared" ref="BB41" si="328">SUM(BB36:BB40)</f>
        <v>0</v>
      </c>
      <c r="BC41" s="106">
        <f t="shared" ref="BC41" si="329">SUM(BC36:BC40)</f>
        <v>0</v>
      </c>
      <c r="BD41" s="106">
        <f t="shared" ref="BD41" si="330">SUM(BD36:BD40)</f>
        <v>0</v>
      </c>
      <c r="BE41" s="106">
        <f t="shared" ref="BE41" si="331">SUM(BE36:BE40)</f>
        <v>0</v>
      </c>
      <c r="BF41" s="106">
        <f t="shared" ref="BF41" si="332">SUM(BF36:BF40)</f>
        <v>0</v>
      </c>
      <c r="BG41" s="106">
        <f t="shared" ref="BG41" si="333">SUM(BG36:BG40)</f>
        <v>0</v>
      </c>
      <c r="BH41" s="106">
        <f t="shared" ref="BH41" si="334">SUM(BH36:BH40)</f>
        <v>0</v>
      </c>
      <c r="BI41" s="106">
        <f t="shared" ref="BI41" si="335">SUM(BI36:BI40)</f>
        <v>0</v>
      </c>
      <c r="BJ41" s="107">
        <f t="shared" ref="BJ41" si="336">SUM(BJ36:BJ40)</f>
        <v>0</v>
      </c>
      <c r="BK41" s="105">
        <f>SUM(BK36:BK40)</f>
        <v>0</v>
      </c>
      <c r="BL41" s="106">
        <f t="shared" ref="BL41:BY41" si="337">SUM(BL36:BL40)</f>
        <v>0</v>
      </c>
      <c r="BM41" s="106">
        <f t="shared" si="337"/>
        <v>0</v>
      </c>
      <c r="BN41" s="106">
        <f t="shared" si="337"/>
        <v>0</v>
      </c>
      <c r="BO41" s="106">
        <f t="shared" si="337"/>
        <v>0</v>
      </c>
      <c r="BP41" s="106">
        <f t="shared" si="337"/>
        <v>0</v>
      </c>
      <c r="BQ41" s="106">
        <f t="shared" si="337"/>
        <v>0</v>
      </c>
      <c r="BR41" s="106">
        <f t="shared" si="337"/>
        <v>0</v>
      </c>
      <c r="BS41" s="106">
        <f t="shared" si="337"/>
        <v>0</v>
      </c>
      <c r="BT41" s="106">
        <f t="shared" si="337"/>
        <v>0</v>
      </c>
      <c r="BU41" s="106">
        <f t="shared" si="337"/>
        <v>0</v>
      </c>
      <c r="BV41" s="106">
        <f t="shared" si="337"/>
        <v>0</v>
      </c>
      <c r="BW41" s="106">
        <f t="shared" si="337"/>
        <v>0</v>
      </c>
      <c r="BX41" s="106">
        <f t="shared" si="337"/>
        <v>0</v>
      </c>
      <c r="BY41" s="107">
        <f t="shared" si="337"/>
        <v>0</v>
      </c>
      <c r="BZ41" s="105">
        <f>SUM(BZ36:BZ40)</f>
        <v>0</v>
      </c>
      <c r="CA41" s="106">
        <f t="shared" ref="CA41:CN41" si="338">SUM(CA36:CA40)</f>
        <v>0</v>
      </c>
      <c r="CB41" s="106">
        <f t="shared" si="338"/>
        <v>0</v>
      </c>
      <c r="CC41" s="106">
        <f t="shared" si="338"/>
        <v>0</v>
      </c>
      <c r="CD41" s="106">
        <f t="shared" si="338"/>
        <v>0</v>
      </c>
      <c r="CE41" s="106">
        <f t="shared" si="338"/>
        <v>0</v>
      </c>
      <c r="CF41" s="106">
        <f t="shared" si="338"/>
        <v>0</v>
      </c>
      <c r="CG41" s="106">
        <f t="shared" si="338"/>
        <v>0</v>
      </c>
      <c r="CH41" s="106">
        <f t="shared" si="338"/>
        <v>0</v>
      </c>
      <c r="CI41" s="106">
        <f t="shared" si="338"/>
        <v>0</v>
      </c>
      <c r="CJ41" s="106">
        <f t="shared" si="338"/>
        <v>0</v>
      </c>
      <c r="CK41" s="106">
        <f t="shared" si="338"/>
        <v>0</v>
      </c>
      <c r="CL41" s="106">
        <f t="shared" si="338"/>
        <v>0</v>
      </c>
      <c r="CM41" s="106">
        <f t="shared" si="338"/>
        <v>0</v>
      </c>
      <c r="CN41" s="107">
        <f t="shared" si="338"/>
        <v>0</v>
      </c>
      <c r="CO41" s="105">
        <f>SUM(CO36:CO40)</f>
        <v>0</v>
      </c>
      <c r="CP41" s="106">
        <f t="shared" ref="CP41:DC41" si="339">SUM(CP36:CP40)</f>
        <v>0</v>
      </c>
      <c r="CQ41" s="106">
        <f t="shared" si="339"/>
        <v>0</v>
      </c>
      <c r="CR41" s="106">
        <f t="shared" si="339"/>
        <v>0</v>
      </c>
      <c r="CS41" s="106">
        <f t="shared" si="339"/>
        <v>0</v>
      </c>
      <c r="CT41" s="106">
        <f t="shared" si="339"/>
        <v>0</v>
      </c>
      <c r="CU41" s="106">
        <f t="shared" si="339"/>
        <v>0</v>
      </c>
      <c r="CV41" s="106">
        <f t="shared" si="339"/>
        <v>0</v>
      </c>
      <c r="CW41" s="106">
        <f t="shared" si="339"/>
        <v>0</v>
      </c>
      <c r="CX41" s="106">
        <f t="shared" si="339"/>
        <v>0</v>
      </c>
      <c r="CY41" s="106">
        <f t="shared" si="339"/>
        <v>0</v>
      </c>
      <c r="CZ41" s="106">
        <f t="shared" si="339"/>
        <v>0</v>
      </c>
      <c r="DA41" s="106">
        <f t="shared" si="339"/>
        <v>0</v>
      </c>
      <c r="DB41" s="106">
        <f t="shared" si="339"/>
        <v>0</v>
      </c>
      <c r="DC41" s="107">
        <f t="shared" si="339"/>
        <v>0</v>
      </c>
      <c r="DD41" s="105">
        <f>SUM(DD36:DD40)</f>
        <v>0</v>
      </c>
      <c r="DE41" s="106">
        <f t="shared" ref="DE41:DR41" si="340">SUM(DE36:DE40)</f>
        <v>0</v>
      </c>
      <c r="DF41" s="106">
        <f t="shared" si="340"/>
        <v>0</v>
      </c>
      <c r="DG41" s="106">
        <f t="shared" si="340"/>
        <v>0</v>
      </c>
      <c r="DH41" s="106">
        <f t="shared" si="340"/>
        <v>0</v>
      </c>
      <c r="DI41" s="106">
        <f t="shared" si="340"/>
        <v>0</v>
      </c>
      <c r="DJ41" s="106">
        <f t="shared" si="340"/>
        <v>0</v>
      </c>
      <c r="DK41" s="106">
        <f t="shared" si="340"/>
        <v>0</v>
      </c>
      <c r="DL41" s="106">
        <f t="shared" si="340"/>
        <v>0</v>
      </c>
      <c r="DM41" s="106">
        <f t="shared" si="340"/>
        <v>0</v>
      </c>
      <c r="DN41" s="106">
        <f t="shared" si="340"/>
        <v>0</v>
      </c>
      <c r="DO41" s="106">
        <f t="shared" si="340"/>
        <v>0</v>
      </c>
      <c r="DP41" s="106">
        <f t="shared" si="340"/>
        <v>0</v>
      </c>
      <c r="DQ41" s="106">
        <f t="shared" si="340"/>
        <v>0</v>
      </c>
      <c r="DR41" s="107">
        <f t="shared" si="340"/>
        <v>0</v>
      </c>
      <c r="DS41" s="105">
        <f>SUM(DS36:DS40)</f>
        <v>0</v>
      </c>
      <c r="DT41" s="106">
        <f t="shared" ref="DT41:EG41" si="341">SUM(DT36:DT40)</f>
        <v>0</v>
      </c>
      <c r="DU41" s="106">
        <f t="shared" si="341"/>
        <v>0</v>
      </c>
      <c r="DV41" s="106">
        <f t="shared" si="341"/>
        <v>0</v>
      </c>
      <c r="DW41" s="106">
        <f t="shared" si="341"/>
        <v>0</v>
      </c>
      <c r="DX41" s="106">
        <f t="shared" si="341"/>
        <v>0</v>
      </c>
      <c r="DY41" s="106">
        <f t="shared" si="341"/>
        <v>0</v>
      </c>
      <c r="DZ41" s="106">
        <f t="shared" si="341"/>
        <v>0</v>
      </c>
      <c r="EA41" s="106">
        <f t="shared" si="341"/>
        <v>0</v>
      </c>
      <c r="EB41" s="106">
        <f t="shared" si="341"/>
        <v>0</v>
      </c>
      <c r="EC41" s="106">
        <f t="shared" si="341"/>
        <v>0</v>
      </c>
      <c r="ED41" s="106">
        <f t="shared" si="341"/>
        <v>0</v>
      </c>
      <c r="EE41" s="106">
        <f t="shared" si="341"/>
        <v>0</v>
      </c>
      <c r="EF41" s="106">
        <f t="shared" si="341"/>
        <v>0</v>
      </c>
      <c r="EG41" s="107">
        <f t="shared" si="341"/>
        <v>0</v>
      </c>
      <c r="EH41" s="105">
        <f>SUM(EH36:EH40)</f>
        <v>0</v>
      </c>
      <c r="EI41" s="106">
        <f t="shared" ref="EI41:EV41" si="342">SUM(EI36:EI40)</f>
        <v>0</v>
      </c>
      <c r="EJ41" s="106">
        <f t="shared" si="342"/>
        <v>0</v>
      </c>
      <c r="EK41" s="106">
        <f t="shared" si="342"/>
        <v>0</v>
      </c>
      <c r="EL41" s="106">
        <f t="shared" si="342"/>
        <v>0</v>
      </c>
      <c r="EM41" s="106">
        <f t="shared" si="342"/>
        <v>0</v>
      </c>
      <c r="EN41" s="106">
        <f t="shared" si="342"/>
        <v>0</v>
      </c>
      <c r="EO41" s="106">
        <f t="shared" si="342"/>
        <v>0</v>
      </c>
      <c r="EP41" s="106">
        <f t="shared" si="342"/>
        <v>0</v>
      </c>
      <c r="EQ41" s="106">
        <f t="shared" si="342"/>
        <v>0</v>
      </c>
      <c r="ER41" s="106">
        <f t="shared" si="342"/>
        <v>0</v>
      </c>
      <c r="ES41" s="106">
        <f t="shared" si="342"/>
        <v>0</v>
      </c>
      <c r="ET41" s="106">
        <f t="shared" si="342"/>
        <v>0</v>
      </c>
      <c r="EU41" s="106">
        <f t="shared" si="342"/>
        <v>0</v>
      </c>
      <c r="EV41" s="107">
        <f t="shared" si="342"/>
        <v>0</v>
      </c>
      <c r="EW41" s="105">
        <f>SUM(EW36:EW40)</f>
        <v>0</v>
      </c>
      <c r="EX41" s="106">
        <f t="shared" ref="EX41:FK41" si="343">SUM(EX36:EX40)</f>
        <v>0</v>
      </c>
      <c r="EY41" s="106">
        <f t="shared" si="343"/>
        <v>0</v>
      </c>
      <c r="EZ41" s="106">
        <f t="shared" si="343"/>
        <v>0</v>
      </c>
      <c r="FA41" s="106">
        <f t="shared" si="343"/>
        <v>0</v>
      </c>
      <c r="FB41" s="106">
        <f t="shared" si="343"/>
        <v>0</v>
      </c>
      <c r="FC41" s="106">
        <f t="shared" si="343"/>
        <v>0</v>
      </c>
      <c r="FD41" s="106">
        <f t="shared" si="343"/>
        <v>0</v>
      </c>
      <c r="FE41" s="106">
        <f t="shared" si="343"/>
        <v>0</v>
      </c>
      <c r="FF41" s="106">
        <f t="shared" si="343"/>
        <v>0</v>
      </c>
      <c r="FG41" s="106">
        <f t="shared" si="343"/>
        <v>0</v>
      </c>
      <c r="FH41" s="106">
        <f t="shared" si="343"/>
        <v>0</v>
      </c>
      <c r="FI41" s="106">
        <f t="shared" si="343"/>
        <v>0</v>
      </c>
      <c r="FJ41" s="106">
        <f t="shared" si="343"/>
        <v>0</v>
      </c>
      <c r="FK41" s="107">
        <f t="shared" si="343"/>
        <v>0</v>
      </c>
      <c r="FL41" s="105">
        <f>SUM(FL36:FL40)</f>
        <v>0</v>
      </c>
      <c r="FM41" s="106">
        <f t="shared" ref="FM41:FZ41" si="344">SUM(FM36:FM40)</f>
        <v>0</v>
      </c>
      <c r="FN41" s="106">
        <f t="shared" si="344"/>
        <v>0</v>
      </c>
      <c r="FO41" s="106">
        <f t="shared" si="344"/>
        <v>0</v>
      </c>
      <c r="FP41" s="106">
        <f t="shared" si="344"/>
        <v>0</v>
      </c>
      <c r="FQ41" s="106">
        <f t="shared" si="344"/>
        <v>0</v>
      </c>
      <c r="FR41" s="106">
        <f t="shared" si="344"/>
        <v>0</v>
      </c>
      <c r="FS41" s="106">
        <f t="shared" si="344"/>
        <v>0</v>
      </c>
      <c r="FT41" s="106">
        <f t="shared" si="344"/>
        <v>0</v>
      </c>
      <c r="FU41" s="106">
        <f t="shared" si="344"/>
        <v>0</v>
      </c>
      <c r="FV41" s="106">
        <f t="shared" si="344"/>
        <v>0</v>
      </c>
      <c r="FW41" s="106">
        <f t="shared" si="344"/>
        <v>0</v>
      </c>
      <c r="FX41" s="106">
        <f t="shared" si="344"/>
        <v>0</v>
      </c>
      <c r="FY41" s="106">
        <f t="shared" si="344"/>
        <v>0</v>
      </c>
      <c r="FZ41" s="107">
        <f t="shared" si="344"/>
        <v>0</v>
      </c>
    </row>
    <row r="42" spans="1:182" ht="16.5" thickBot="1">
      <c r="A42" s="384" t="s">
        <v>51</v>
      </c>
      <c r="B42" s="385"/>
      <c r="C42" s="113">
        <f>+C41+C35+C11+C17+C23+C29</f>
        <v>0</v>
      </c>
      <c r="D42" s="114">
        <f t="shared" ref="D42:Q42" si="345">+D41+D35+D11+D17+D23+D29</f>
        <v>0</v>
      </c>
      <c r="E42" s="114">
        <f t="shared" si="345"/>
        <v>0</v>
      </c>
      <c r="F42" s="114">
        <f t="shared" si="345"/>
        <v>0</v>
      </c>
      <c r="G42" s="114">
        <f t="shared" si="345"/>
        <v>0</v>
      </c>
      <c r="H42" s="114">
        <f t="shared" si="345"/>
        <v>0</v>
      </c>
      <c r="I42" s="114">
        <f t="shared" si="345"/>
        <v>0</v>
      </c>
      <c r="J42" s="114">
        <f t="shared" si="345"/>
        <v>0</v>
      </c>
      <c r="K42" s="114">
        <f t="shared" si="345"/>
        <v>0</v>
      </c>
      <c r="L42" s="114">
        <f t="shared" si="345"/>
        <v>0</v>
      </c>
      <c r="M42" s="114">
        <f t="shared" si="345"/>
        <v>0</v>
      </c>
      <c r="N42" s="114">
        <f t="shared" si="345"/>
        <v>0</v>
      </c>
      <c r="O42" s="114">
        <f t="shared" si="345"/>
        <v>0</v>
      </c>
      <c r="P42" s="114">
        <f t="shared" si="345"/>
        <v>0</v>
      </c>
      <c r="Q42" s="115">
        <f t="shared" si="345"/>
        <v>0</v>
      </c>
      <c r="R42" s="113">
        <f>+R41+R35+R11+R17+R23+R29</f>
        <v>0</v>
      </c>
      <c r="S42" s="114">
        <f t="shared" ref="S42" si="346">+S41+S35+S11+S17+S23+S29</f>
        <v>0</v>
      </c>
      <c r="T42" s="114">
        <f t="shared" ref="T42" si="347">+T41+T35+T11+T17+T23+T29</f>
        <v>0</v>
      </c>
      <c r="U42" s="114">
        <f t="shared" ref="U42" si="348">+U41+U35+U11+U17+U23+U29</f>
        <v>0</v>
      </c>
      <c r="V42" s="114">
        <f t="shared" ref="V42" si="349">+V41+V35+V11+V17+V23+V29</f>
        <v>0</v>
      </c>
      <c r="W42" s="114">
        <f t="shared" ref="W42" si="350">+W41+W35+W11+W17+W23+W29</f>
        <v>0</v>
      </c>
      <c r="X42" s="114">
        <f t="shared" ref="X42" si="351">+X41+X35+X11+X17+X23+X29</f>
        <v>0</v>
      </c>
      <c r="Y42" s="114">
        <f t="shared" ref="Y42" si="352">+Y41+Y35+Y11+Y17+Y23+Y29</f>
        <v>0</v>
      </c>
      <c r="Z42" s="114">
        <f t="shared" ref="Z42" si="353">+Z41+Z35+Z11+Z17+Z23+Z29</f>
        <v>0</v>
      </c>
      <c r="AA42" s="114">
        <f t="shared" ref="AA42" si="354">+AA41+AA35+AA11+AA17+AA23+AA29</f>
        <v>0</v>
      </c>
      <c r="AB42" s="114">
        <f t="shared" ref="AB42" si="355">+AB41+AB35+AB11+AB17+AB23+AB29</f>
        <v>0</v>
      </c>
      <c r="AC42" s="114">
        <f t="shared" ref="AC42" si="356">+AC41+AC35+AC11+AC17+AC23+AC29</f>
        <v>0</v>
      </c>
      <c r="AD42" s="114">
        <f t="shared" ref="AD42" si="357">+AD41+AD35+AD11+AD17+AD23+AD29</f>
        <v>0</v>
      </c>
      <c r="AE42" s="114">
        <f t="shared" ref="AE42" si="358">+AE41+AE35+AE11+AE17+AE23+AE29</f>
        <v>0</v>
      </c>
      <c r="AF42" s="115">
        <f t="shared" ref="AF42" si="359">+AF41+AF35+AF11+AF17+AF23+AF29</f>
        <v>0</v>
      </c>
      <c r="AG42" s="113">
        <f>+AG41+AG35+AG11+AG17+AG23+AG29</f>
        <v>0</v>
      </c>
      <c r="AH42" s="114">
        <f t="shared" ref="AH42" si="360">+AH41+AH35+AH11+AH17+AH23+AH29</f>
        <v>0</v>
      </c>
      <c r="AI42" s="114">
        <f t="shared" ref="AI42" si="361">+AI41+AI35+AI11+AI17+AI23+AI29</f>
        <v>0</v>
      </c>
      <c r="AJ42" s="114">
        <f t="shared" ref="AJ42" si="362">+AJ41+AJ35+AJ11+AJ17+AJ23+AJ29</f>
        <v>0</v>
      </c>
      <c r="AK42" s="114">
        <f t="shared" ref="AK42" si="363">+AK41+AK35+AK11+AK17+AK23+AK29</f>
        <v>0</v>
      </c>
      <c r="AL42" s="114">
        <f t="shared" ref="AL42" si="364">+AL41+AL35+AL11+AL17+AL23+AL29</f>
        <v>0</v>
      </c>
      <c r="AM42" s="114">
        <f t="shared" ref="AM42" si="365">+AM41+AM35+AM11+AM17+AM23+AM29</f>
        <v>0</v>
      </c>
      <c r="AN42" s="114">
        <f t="shared" ref="AN42" si="366">+AN41+AN35+AN11+AN17+AN23+AN29</f>
        <v>0</v>
      </c>
      <c r="AO42" s="114">
        <f t="shared" ref="AO42" si="367">+AO41+AO35+AO11+AO17+AO23+AO29</f>
        <v>0</v>
      </c>
      <c r="AP42" s="114">
        <f t="shared" ref="AP42" si="368">+AP41+AP35+AP11+AP17+AP23+AP29</f>
        <v>0</v>
      </c>
      <c r="AQ42" s="114">
        <f t="shared" ref="AQ42" si="369">+AQ41+AQ35+AQ11+AQ17+AQ23+AQ29</f>
        <v>0</v>
      </c>
      <c r="AR42" s="114">
        <f t="shared" ref="AR42" si="370">+AR41+AR35+AR11+AR17+AR23+AR29</f>
        <v>0</v>
      </c>
      <c r="AS42" s="114">
        <f t="shared" ref="AS42" si="371">+AS41+AS35+AS11+AS17+AS23+AS29</f>
        <v>0</v>
      </c>
      <c r="AT42" s="114">
        <f t="shared" ref="AT42" si="372">+AT41+AT35+AT11+AT17+AT23+AT29</f>
        <v>0</v>
      </c>
      <c r="AU42" s="115">
        <f t="shared" ref="AU42" si="373">+AU41+AU35+AU11+AU17+AU23+AU29</f>
        <v>0</v>
      </c>
      <c r="AV42" s="113">
        <f>+AV41+AV35+AV11+AV17+AV23+AV29</f>
        <v>0</v>
      </c>
      <c r="AW42" s="114">
        <f t="shared" ref="AW42" si="374">+AW41+AW35+AW11+AW17+AW23+AW29</f>
        <v>0</v>
      </c>
      <c r="AX42" s="114">
        <f t="shared" ref="AX42" si="375">+AX41+AX35+AX11+AX17+AX23+AX29</f>
        <v>0</v>
      </c>
      <c r="AY42" s="114">
        <f t="shared" ref="AY42" si="376">+AY41+AY35+AY11+AY17+AY23+AY29</f>
        <v>0</v>
      </c>
      <c r="AZ42" s="114">
        <f t="shared" ref="AZ42" si="377">+AZ41+AZ35+AZ11+AZ17+AZ23+AZ29</f>
        <v>0</v>
      </c>
      <c r="BA42" s="114">
        <f t="shared" ref="BA42" si="378">+BA41+BA35+BA11+BA17+BA23+BA29</f>
        <v>0</v>
      </c>
      <c r="BB42" s="114">
        <f t="shared" ref="BB42" si="379">+BB41+BB35+BB11+BB17+BB23+BB29</f>
        <v>0</v>
      </c>
      <c r="BC42" s="114">
        <f t="shared" ref="BC42" si="380">+BC41+BC35+BC11+BC17+BC23+BC29</f>
        <v>0</v>
      </c>
      <c r="BD42" s="114">
        <f t="shared" ref="BD42" si="381">+BD41+BD35+BD11+BD17+BD23+BD29</f>
        <v>0</v>
      </c>
      <c r="BE42" s="114">
        <f t="shared" ref="BE42" si="382">+BE41+BE35+BE11+BE17+BE23+BE29</f>
        <v>0</v>
      </c>
      <c r="BF42" s="114">
        <f t="shared" ref="BF42" si="383">+BF41+BF35+BF11+BF17+BF23+BF29</f>
        <v>0</v>
      </c>
      <c r="BG42" s="114">
        <f t="shared" ref="BG42" si="384">+BG41+BG35+BG11+BG17+BG23+BG29</f>
        <v>0</v>
      </c>
      <c r="BH42" s="114">
        <f t="shared" ref="BH42" si="385">+BH41+BH35+BH11+BH17+BH23+BH29</f>
        <v>0</v>
      </c>
      <c r="BI42" s="114">
        <f t="shared" ref="BI42" si="386">+BI41+BI35+BI11+BI17+BI23+BI29</f>
        <v>0</v>
      </c>
      <c r="BJ42" s="115">
        <f t="shared" ref="BJ42" si="387">+BJ41+BJ35+BJ11+BJ17+BJ23+BJ29</f>
        <v>0</v>
      </c>
      <c r="BK42" s="113">
        <f>+BK41+BK35+BK11+BK17+BK23+BK29</f>
        <v>0</v>
      </c>
      <c r="BL42" s="114">
        <f t="shared" ref="BL42:BY42" si="388">+BL41+BL35+BL11+BL17+BL23+BL29</f>
        <v>0</v>
      </c>
      <c r="BM42" s="114">
        <f t="shared" si="388"/>
        <v>0</v>
      </c>
      <c r="BN42" s="114">
        <f t="shared" si="388"/>
        <v>0</v>
      </c>
      <c r="BO42" s="114">
        <f t="shared" si="388"/>
        <v>0</v>
      </c>
      <c r="BP42" s="114">
        <f t="shared" si="388"/>
        <v>0</v>
      </c>
      <c r="BQ42" s="114">
        <f t="shared" si="388"/>
        <v>0</v>
      </c>
      <c r="BR42" s="114">
        <f t="shared" si="388"/>
        <v>0</v>
      </c>
      <c r="BS42" s="114">
        <f t="shared" si="388"/>
        <v>0</v>
      </c>
      <c r="BT42" s="114">
        <f t="shared" si="388"/>
        <v>0</v>
      </c>
      <c r="BU42" s="114">
        <f t="shared" si="388"/>
        <v>0</v>
      </c>
      <c r="BV42" s="114">
        <f t="shared" si="388"/>
        <v>0</v>
      </c>
      <c r="BW42" s="114">
        <f t="shared" si="388"/>
        <v>0</v>
      </c>
      <c r="BX42" s="114">
        <f t="shared" si="388"/>
        <v>0</v>
      </c>
      <c r="BY42" s="115">
        <f t="shared" si="388"/>
        <v>0</v>
      </c>
      <c r="BZ42" s="113">
        <f>+BZ41+BZ35+BZ11+BZ17+BZ23+BZ29</f>
        <v>0</v>
      </c>
      <c r="CA42" s="114">
        <f t="shared" ref="CA42:CN42" si="389">+CA41+CA35+CA11+CA17+CA23+CA29</f>
        <v>0</v>
      </c>
      <c r="CB42" s="114">
        <f t="shared" si="389"/>
        <v>0</v>
      </c>
      <c r="CC42" s="114">
        <f t="shared" si="389"/>
        <v>0</v>
      </c>
      <c r="CD42" s="114">
        <f t="shared" si="389"/>
        <v>0</v>
      </c>
      <c r="CE42" s="114">
        <f t="shared" si="389"/>
        <v>0</v>
      </c>
      <c r="CF42" s="114">
        <f t="shared" si="389"/>
        <v>0</v>
      </c>
      <c r="CG42" s="114">
        <f t="shared" si="389"/>
        <v>0</v>
      </c>
      <c r="CH42" s="114">
        <f t="shared" si="389"/>
        <v>0</v>
      </c>
      <c r="CI42" s="114">
        <f t="shared" si="389"/>
        <v>0</v>
      </c>
      <c r="CJ42" s="114">
        <f t="shared" si="389"/>
        <v>0</v>
      </c>
      <c r="CK42" s="114">
        <f t="shared" si="389"/>
        <v>0</v>
      </c>
      <c r="CL42" s="114">
        <f t="shared" si="389"/>
        <v>0</v>
      </c>
      <c r="CM42" s="114">
        <f t="shared" si="389"/>
        <v>0</v>
      </c>
      <c r="CN42" s="115">
        <f t="shared" si="389"/>
        <v>0</v>
      </c>
      <c r="CO42" s="113">
        <f>+CO41+CO35+CO11+CO17+CO23+CO29</f>
        <v>0</v>
      </c>
      <c r="CP42" s="114">
        <f t="shared" ref="CP42:DC42" si="390">+CP41+CP35+CP11+CP17+CP23+CP29</f>
        <v>0</v>
      </c>
      <c r="CQ42" s="114">
        <f t="shared" si="390"/>
        <v>0</v>
      </c>
      <c r="CR42" s="114">
        <f t="shared" si="390"/>
        <v>0</v>
      </c>
      <c r="CS42" s="114">
        <f t="shared" si="390"/>
        <v>0</v>
      </c>
      <c r="CT42" s="114">
        <f t="shared" si="390"/>
        <v>0</v>
      </c>
      <c r="CU42" s="114">
        <f t="shared" si="390"/>
        <v>0</v>
      </c>
      <c r="CV42" s="114">
        <f t="shared" si="390"/>
        <v>0</v>
      </c>
      <c r="CW42" s="114">
        <f t="shared" si="390"/>
        <v>0</v>
      </c>
      <c r="CX42" s="114">
        <f t="shared" si="390"/>
        <v>0</v>
      </c>
      <c r="CY42" s="114">
        <f t="shared" si="390"/>
        <v>0</v>
      </c>
      <c r="CZ42" s="114">
        <f t="shared" si="390"/>
        <v>0</v>
      </c>
      <c r="DA42" s="114">
        <f t="shared" si="390"/>
        <v>0</v>
      </c>
      <c r="DB42" s="114">
        <f t="shared" si="390"/>
        <v>0</v>
      </c>
      <c r="DC42" s="115">
        <f t="shared" si="390"/>
        <v>0</v>
      </c>
      <c r="DD42" s="113">
        <f>+DD41+DD35+DD11+DD17+DD23+DD29</f>
        <v>0</v>
      </c>
      <c r="DE42" s="114">
        <f t="shared" ref="DE42:DR42" si="391">+DE41+DE35+DE11+DE17+DE23+DE29</f>
        <v>0</v>
      </c>
      <c r="DF42" s="114">
        <f t="shared" si="391"/>
        <v>0</v>
      </c>
      <c r="DG42" s="114">
        <f t="shared" si="391"/>
        <v>0</v>
      </c>
      <c r="DH42" s="114">
        <f t="shared" si="391"/>
        <v>0</v>
      </c>
      <c r="DI42" s="114">
        <f t="shared" si="391"/>
        <v>0</v>
      </c>
      <c r="DJ42" s="114">
        <f t="shared" si="391"/>
        <v>0</v>
      </c>
      <c r="DK42" s="114">
        <f t="shared" si="391"/>
        <v>0</v>
      </c>
      <c r="DL42" s="114">
        <f t="shared" si="391"/>
        <v>0</v>
      </c>
      <c r="DM42" s="114">
        <f t="shared" si="391"/>
        <v>0</v>
      </c>
      <c r="DN42" s="114">
        <f t="shared" si="391"/>
        <v>0</v>
      </c>
      <c r="DO42" s="114">
        <f t="shared" si="391"/>
        <v>0</v>
      </c>
      <c r="DP42" s="114">
        <f t="shared" si="391"/>
        <v>0</v>
      </c>
      <c r="DQ42" s="114">
        <f t="shared" si="391"/>
        <v>0</v>
      </c>
      <c r="DR42" s="115">
        <f t="shared" si="391"/>
        <v>0</v>
      </c>
      <c r="DS42" s="113">
        <f>+DS41+DS35+DS11+DS17+DS23+DS29</f>
        <v>0</v>
      </c>
      <c r="DT42" s="114">
        <f t="shared" ref="DT42:EG42" si="392">+DT41+DT35+DT11+DT17+DT23+DT29</f>
        <v>0</v>
      </c>
      <c r="DU42" s="114">
        <f t="shared" si="392"/>
        <v>0</v>
      </c>
      <c r="DV42" s="114">
        <f t="shared" si="392"/>
        <v>0</v>
      </c>
      <c r="DW42" s="114">
        <f t="shared" si="392"/>
        <v>0</v>
      </c>
      <c r="DX42" s="114">
        <f t="shared" si="392"/>
        <v>0</v>
      </c>
      <c r="DY42" s="114">
        <f t="shared" si="392"/>
        <v>0</v>
      </c>
      <c r="DZ42" s="114">
        <f t="shared" si="392"/>
        <v>0</v>
      </c>
      <c r="EA42" s="114">
        <f t="shared" si="392"/>
        <v>0</v>
      </c>
      <c r="EB42" s="114">
        <f t="shared" si="392"/>
        <v>0</v>
      </c>
      <c r="EC42" s="114">
        <f t="shared" si="392"/>
        <v>0</v>
      </c>
      <c r="ED42" s="114">
        <f t="shared" si="392"/>
        <v>0</v>
      </c>
      <c r="EE42" s="114">
        <f t="shared" si="392"/>
        <v>0</v>
      </c>
      <c r="EF42" s="114">
        <f t="shared" si="392"/>
        <v>0</v>
      </c>
      <c r="EG42" s="115">
        <f t="shared" si="392"/>
        <v>0</v>
      </c>
      <c r="EH42" s="113">
        <f>+EH41+EH35+EH11+EH17+EH23+EH29</f>
        <v>0</v>
      </c>
      <c r="EI42" s="114">
        <f t="shared" ref="EI42:EV42" si="393">+EI41+EI35+EI11+EI17+EI23+EI29</f>
        <v>0</v>
      </c>
      <c r="EJ42" s="114">
        <f t="shared" si="393"/>
        <v>0</v>
      </c>
      <c r="EK42" s="114">
        <f t="shared" si="393"/>
        <v>0</v>
      </c>
      <c r="EL42" s="114">
        <f t="shared" si="393"/>
        <v>0</v>
      </c>
      <c r="EM42" s="114">
        <f t="shared" si="393"/>
        <v>0</v>
      </c>
      <c r="EN42" s="114">
        <f t="shared" si="393"/>
        <v>0</v>
      </c>
      <c r="EO42" s="114">
        <f t="shared" si="393"/>
        <v>0</v>
      </c>
      <c r="EP42" s="114">
        <f t="shared" si="393"/>
        <v>0</v>
      </c>
      <c r="EQ42" s="114">
        <f t="shared" si="393"/>
        <v>0</v>
      </c>
      <c r="ER42" s="114">
        <f t="shared" si="393"/>
        <v>0</v>
      </c>
      <c r="ES42" s="114">
        <f t="shared" si="393"/>
        <v>0</v>
      </c>
      <c r="ET42" s="114">
        <f t="shared" si="393"/>
        <v>0</v>
      </c>
      <c r="EU42" s="114">
        <f t="shared" si="393"/>
        <v>0</v>
      </c>
      <c r="EV42" s="115">
        <f t="shared" si="393"/>
        <v>0</v>
      </c>
      <c r="EW42" s="113">
        <f>+EW41+EW35+EW11+EW17+EW23+EW29</f>
        <v>0</v>
      </c>
      <c r="EX42" s="114">
        <f t="shared" ref="EX42:FK42" si="394">+EX41+EX35+EX11+EX17+EX23+EX29</f>
        <v>0</v>
      </c>
      <c r="EY42" s="114">
        <f t="shared" si="394"/>
        <v>0</v>
      </c>
      <c r="EZ42" s="114">
        <f t="shared" si="394"/>
        <v>0</v>
      </c>
      <c r="FA42" s="114">
        <f t="shared" si="394"/>
        <v>0</v>
      </c>
      <c r="FB42" s="114">
        <f t="shared" si="394"/>
        <v>0</v>
      </c>
      <c r="FC42" s="114">
        <f t="shared" si="394"/>
        <v>0</v>
      </c>
      <c r="FD42" s="114">
        <f t="shared" si="394"/>
        <v>0</v>
      </c>
      <c r="FE42" s="114">
        <f t="shared" si="394"/>
        <v>0</v>
      </c>
      <c r="FF42" s="114">
        <f t="shared" si="394"/>
        <v>0</v>
      </c>
      <c r="FG42" s="114">
        <f t="shared" si="394"/>
        <v>0</v>
      </c>
      <c r="FH42" s="114">
        <f t="shared" si="394"/>
        <v>0</v>
      </c>
      <c r="FI42" s="114">
        <f t="shared" si="394"/>
        <v>0</v>
      </c>
      <c r="FJ42" s="114">
        <f t="shared" si="394"/>
        <v>0</v>
      </c>
      <c r="FK42" s="115">
        <f t="shared" si="394"/>
        <v>0</v>
      </c>
      <c r="FL42" s="113">
        <f>+FL41+FL35+FL11+FL17+FL23+FL29</f>
        <v>0</v>
      </c>
      <c r="FM42" s="114">
        <f t="shared" ref="FM42:FZ42" si="395">+FM41+FM35+FM11+FM17+FM23+FM29</f>
        <v>0</v>
      </c>
      <c r="FN42" s="114">
        <f t="shared" si="395"/>
        <v>0</v>
      </c>
      <c r="FO42" s="114">
        <f t="shared" si="395"/>
        <v>0</v>
      </c>
      <c r="FP42" s="114">
        <f t="shared" si="395"/>
        <v>0</v>
      </c>
      <c r="FQ42" s="114">
        <f t="shared" si="395"/>
        <v>0</v>
      </c>
      <c r="FR42" s="114">
        <f t="shared" si="395"/>
        <v>0</v>
      </c>
      <c r="FS42" s="114">
        <f t="shared" si="395"/>
        <v>0</v>
      </c>
      <c r="FT42" s="114">
        <f t="shared" si="395"/>
        <v>0</v>
      </c>
      <c r="FU42" s="114">
        <f t="shared" si="395"/>
        <v>0</v>
      </c>
      <c r="FV42" s="114">
        <f t="shared" si="395"/>
        <v>0</v>
      </c>
      <c r="FW42" s="114">
        <f t="shared" si="395"/>
        <v>0</v>
      </c>
      <c r="FX42" s="114">
        <f t="shared" si="395"/>
        <v>0</v>
      </c>
      <c r="FY42" s="114">
        <f t="shared" si="395"/>
        <v>0</v>
      </c>
      <c r="FZ42" s="115">
        <f t="shared" si="395"/>
        <v>0</v>
      </c>
    </row>
    <row r="46" spans="1:182" ht="16.5" thickBot="1"/>
    <row r="47" spans="1:182">
      <c r="A47" s="378" t="s">
        <v>90</v>
      </c>
      <c r="B47" s="380" t="s">
        <v>112</v>
      </c>
      <c r="C47" s="358" t="s">
        <v>2</v>
      </c>
      <c r="D47" s="358"/>
      <c r="E47" s="359"/>
      <c r="F47" s="358" t="s">
        <v>21</v>
      </c>
      <c r="G47" s="358"/>
      <c r="H47" s="359"/>
      <c r="I47" s="358" t="s">
        <v>22</v>
      </c>
      <c r="J47" s="358"/>
      <c r="K47" s="359"/>
      <c r="L47" s="358" t="s">
        <v>23</v>
      </c>
      <c r="M47" s="358"/>
      <c r="N47" s="359"/>
      <c r="O47" s="358" t="s">
        <v>24</v>
      </c>
      <c r="P47" s="358"/>
      <c r="Q47" s="359"/>
      <c r="R47" s="358" t="s">
        <v>64</v>
      </c>
      <c r="S47" s="358"/>
      <c r="T47" s="359"/>
      <c r="U47" s="358" t="s">
        <v>160</v>
      </c>
      <c r="V47" s="358"/>
      <c r="W47" s="359"/>
      <c r="X47" s="358" t="s">
        <v>161</v>
      </c>
      <c r="Y47" s="358"/>
      <c r="Z47" s="359"/>
      <c r="AA47" s="358" t="s">
        <v>162</v>
      </c>
      <c r="AB47" s="358"/>
      <c r="AC47" s="359"/>
      <c r="AD47" s="358" t="s">
        <v>163</v>
      </c>
      <c r="AE47" s="358"/>
      <c r="AF47" s="359"/>
      <c r="AG47" s="358" t="s">
        <v>164</v>
      </c>
      <c r="AH47" s="358"/>
      <c r="AI47" s="359"/>
      <c r="AJ47" s="358" t="s">
        <v>165</v>
      </c>
      <c r="AK47" s="358"/>
      <c r="AL47" s="359"/>
    </row>
    <row r="48" spans="1:182" ht="60.75" thickBot="1">
      <c r="A48" s="379"/>
      <c r="B48" s="381"/>
      <c r="C48" s="111" t="s">
        <v>109</v>
      </c>
      <c r="D48" s="111" t="s">
        <v>110</v>
      </c>
      <c r="E48" s="112" t="s">
        <v>111</v>
      </c>
      <c r="F48" s="111" t="s">
        <v>109</v>
      </c>
      <c r="G48" s="111" t="s">
        <v>110</v>
      </c>
      <c r="H48" s="112" t="s">
        <v>111</v>
      </c>
      <c r="I48" s="111" t="s">
        <v>109</v>
      </c>
      <c r="J48" s="111" t="s">
        <v>110</v>
      </c>
      <c r="K48" s="112" t="s">
        <v>111</v>
      </c>
      <c r="L48" s="111" t="s">
        <v>109</v>
      </c>
      <c r="M48" s="111" t="s">
        <v>110</v>
      </c>
      <c r="N48" s="112" t="s">
        <v>111</v>
      </c>
      <c r="O48" s="111" t="s">
        <v>109</v>
      </c>
      <c r="P48" s="111" t="s">
        <v>110</v>
      </c>
      <c r="Q48" s="112" t="s">
        <v>111</v>
      </c>
      <c r="R48" s="111" t="s">
        <v>109</v>
      </c>
      <c r="S48" s="111" t="s">
        <v>110</v>
      </c>
      <c r="T48" s="112" t="s">
        <v>111</v>
      </c>
      <c r="U48" s="111" t="s">
        <v>109</v>
      </c>
      <c r="V48" s="111" t="s">
        <v>110</v>
      </c>
      <c r="W48" s="112" t="s">
        <v>111</v>
      </c>
      <c r="X48" s="111" t="s">
        <v>109</v>
      </c>
      <c r="Y48" s="111" t="s">
        <v>110</v>
      </c>
      <c r="Z48" s="112" t="s">
        <v>111</v>
      </c>
      <c r="AA48" s="111" t="s">
        <v>109</v>
      </c>
      <c r="AB48" s="111" t="s">
        <v>110</v>
      </c>
      <c r="AC48" s="112" t="s">
        <v>111</v>
      </c>
      <c r="AD48" s="111" t="s">
        <v>109</v>
      </c>
      <c r="AE48" s="111" t="s">
        <v>110</v>
      </c>
      <c r="AF48" s="112" t="s">
        <v>111</v>
      </c>
      <c r="AG48" s="111" t="s">
        <v>109</v>
      </c>
      <c r="AH48" s="111" t="s">
        <v>110</v>
      </c>
      <c r="AI48" s="112" t="s">
        <v>111</v>
      </c>
      <c r="AJ48" s="111" t="s">
        <v>109</v>
      </c>
      <c r="AK48" s="111" t="s">
        <v>110</v>
      </c>
      <c r="AL48" s="112" t="s">
        <v>111</v>
      </c>
    </row>
    <row r="49" spans="1:38">
      <c r="A49" s="382" t="s">
        <v>108</v>
      </c>
      <c r="B49" s="120"/>
      <c r="C49" s="116"/>
      <c r="D49" s="116"/>
      <c r="E49" s="117"/>
      <c r="F49" s="165"/>
      <c r="G49" s="165"/>
      <c r="H49" s="117"/>
      <c r="I49" s="165"/>
      <c r="J49" s="165"/>
      <c r="K49" s="117"/>
      <c r="L49" s="165"/>
      <c r="M49" s="165"/>
      <c r="N49" s="117"/>
      <c r="O49" s="165"/>
      <c r="P49" s="165"/>
      <c r="Q49" s="117"/>
      <c r="R49" s="165"/>
      <c r="S49" s="165"/>
      <c r="T49" s="117"/>
      <c r="U49" s="165"/>
      <c r="V49" s="165"/>
      <c r="W49" s="117"/>
      <c r="X49" s="165"/>
      <c r="Y49" s="165"/>
      <c r="Z49" s="117"/>
      <c r="AA49" s="165"/>
      <c r="AB49" s="165"/>
      <c r="AC49" s="117"/>
      <c r="AD49" s="165"/>
      <c r="AE49" s="165"/>
      <c r="AF49" s="117"/>
      <c r="AG49" s="165"/>
      <c r="AH49" s="165"/>
      <c r="AI49" s="117"/>
      <c r="AJ49" s="165"/>
      <c r="AK49" s="165"/>
      <c r="AL49" s="117"/>
    </row>
    <row r="50" spans="1:38">
      <c r="A50" s="383"/>
      <c r="B50" s="121"/>
      <c r="C50" s="118"/>
      <c r="D50" s="118"/>
      <c r="E50" s="119"/>
      <c r="F50" s="164"/>
      <c r="G50" s="164"/>
      <c r="H50" s="119"/>
      <c r="I50" s="164"/>
      <c r="J50" s="164"/>
      <c r="K50" s="119"/>
      <c r="L50" s="164"/>
      <c r="M50" s="164"/>
      <c r="N50" s="119"/>
      <c r="O50" s="164"/>
      <c r="P50" s="164"/>
      <c r="Q50" s="119"/>
      <c r="R50" s="164"/>
      <c r="S50" s="164"/>
      <c r="T50" s="119"/>
      <c r="U50" s="164"/>
      <c r="V50" s="164"/>
      <c r="W50" s="119"/>
      <c r="X50" s="164"/>
      <c r="Y50" s="164"/>
      <c r="Z50" s="119"/>
      <c r="AA50" s="164"/>
      <c r="AB50" s="164"/>
      <c r="AC50" s="119"/>
      <c r="AD50" s="164"/>
      <c r="AE50" s="164"/>
      <c r="AF50" s="119"/>
      <c r="AG50" s="164"/>
      <c r="AH50" s="164"/>
      <c r="AI50" s="119"/>
      <c r="AJ50" s="164"/>
      <c r="AK50" s="164"/>
      <c r="AL50" s="119"/>
    </row>
    <row r="51" spans="1:38">
      <c r="A51" s="383"/>
      <c r="B51" s="121"/>
      <c r="C51" s="118"/>
      <c r="D51" s="118"/>
      <c r="E51" s="119"/>
      <c r="F51" s="164"/>
      <c r="G51" s="164"/>
      <c r="H51" s="119"/>
      <c r="I51" s="164"/>
      <c r="J51" s="164"/>
      <c r="K51" s="119"/>
      <c r="L51" s="164"/>
      <c r="M51" s="164"/>
      <c r="N51" s="119"/>
      <c r="O51" s="164"/>
      <c r="P51" s="164"/>
      <c r="Q51" s="119"/>
      <c r="R51" s="164"/>
      <c r="S51" s="164"/>
      <c r="T51" s="119"/>
      <c r="U51" s="164"/>
      <c r="V51" s="164"/>
      <c r="W51" s="119"/>
      <c r="X51" s="164"/>
      <c r="Y51" s="164"/>
      <c r="Z51" s="119"/>
      <c r="AA51" s="164"/>
      <c r="AB51" s="164"/>
      <c r="AC51" s="119"/>
      <c r="AD51" s="164"/>
      <c r="AE51" s="164"/>
      <c r="AF51" s="119"/>
      <c r="AG51" s="164"/>
      <c r="AH51" s="164"/>
      <c r="AI51" s="119"/>
      <c r="AJ51" s="164"/>
      <c r="AK51" s="164"/>
      <c r="AL51" s="119"/>
    </row>
    <row r="52" spans="1:38">
      <c r="A52" s="383"/>
      <c r="B52" s="121"/>
      <c r="C52" s="118"/>
      <c r="D52" s="118"/>
      <c r="E52" s="119"/>
      <c r="F52" s="164"/>
      <c r="G52" s="164"/>
      <c r="H52" s="119"/>
      <c r="I52" s="164"/>
      <c r="J52" s="164"/>
      <c r="K52" s="119"/>
      <c r="L52" s="164"/>
      <c r="M52" s="164"/>
      <c r="N52" s="119"/>
      <c r="O52" s="164"/>
      <c r="P52" s="164"/>
      <c r="Q52" s="119"/>
      <c r="R52" s="164"/>
      <c r="S52" s="164"/>
      <c r="T52" s="119"/>
      <c r="U52" s="164"/>
      <c r="V52" s="164"/>
      <c r="W52" s="119"/>
      <c r="X52" s="164"/>
      <c r="Y52" s="164"/>
      <c r="Z52" s="119"/>
      <c r="AA52" s="164"/>
      <c r="AB52" s="164"/>
      <c r="AC52" s="119"/>
      <c r="AD52" s="164"/>
      <c r="AE52" s="164"/>
      <c r="AF52" s="119"/>
      <c r="AG52" s="164"/>
      <c r="AH52" s="164"/>
      <c r="AI52" s="119"/>
      <c r="AJ52" s="164"/>
      <c r="AK52" s="164"/>
      <c r="AL52" s="119"/>
    </row>
    <row r="53" spans="1:38">
      <c r="A53" s="383"/>
      <c r="B53" s="121"/>
      <c r="C53" s="118"/>
      <c r="D53" s="118"/>
      <c r="E53" s="119"/>
      <c r="F53" s="164"/>
      <c r="G53" s="164"/>
      <c r="H53" s="119"/>
      <c r="I53" s="164"/>
      <c r="J53" s="164"/>
      <c r="K53" s="119"/>
      <c r="L53" s="164"/>
      <c r="M53" s="164"/>
      <c r="N53" s="119"/>
      <c r="O53" s="164"/>
      <c r="P53" s="164"/>
      <c r="Q53" s="119"/>
      <c r="R53" s="164"/>
      <c r="S53" s="164"/>
      <c r="T53" s="119"/>
      <c r="U53" s="164"/>
      <c r="V53" s="164"/>
      <c r="W53" s="119"/>
      <c r="X53" s="164"/>
      <c r="Y53" s="164"/>
      <c r="Z53" s="119"/>
      <c r="AA53" s="164"/>
      <c r="AB53" s="164"/>
      <c r="AC53" s="119"/>
      <c r="AD53" s="164"/>
      <c r="AE53" s="164"/>
      <c r="AF53" s="119"/>
      <c r="AG53" s="164"/>
      <c r="AH53" s="164"/>
      <c r="AI53" s="119"/>
      <c r="AJ53" s="164"/>
      <c r="AK53" s="164"/>
      <c r="AL53" s="119"/>
    </row>
    <row r="54" spans="1:38">
      <c r="A54" s="383"/>
      <c r="B54" s="121"/>
      <c r="C54" s="118"/>
      <c r="D54" s="118"/>
      <c r="E54" s="119"/>
      <c r="F54" s="164"/>
      <c r="G54" s="164"/>
      <c r="H54" s="119"/>
      <c r="I54" s="164"/>
      <c r="J54" s="164"/>
      <c r="K54" s="119"/>
      <c r="L54" s="164"/>
      <c r="M54" s="164"/>
      <c r="N54" s="119"/>
      <c r="O54" s="164"/>
      <c r="P54" s="164"/>
      <c r="Q54" s="119"/>
      <c r="R54" s="164"/>
      <c r="S54" s="164"/>
      <c r="T54" s="119"/>
      <c r="U54" s="164"/>
      <c r="V54" s="164"/>
      <c r="W54" s="119"/>
      <c r="X54" s="164"/>
      <c r="Y54" s="164"/>
      <c r="Z54" s="119"/>
      <c r="AA54" s="164"/>
      <c r="AB54" s="164"/>
      <c r="AC54" s="119"/>
      <c r="AD54" s="164"/>
      <c r="AE54" s="164"/>
      <c r="AF54" s="119"/>
      <c r="AG54" s="164"/>
      <c r="AH54" s="164"/>
      <c r="AI54" s="119"/>
      <c r="AJ54" s="164"/>
      <c r="AK54" s="164"/>
      <c r="AL54" s="119"/>
    </row>
    <row r="55" spans="1:38">
      <c r="A55" s="383"/>
      <c r="B55" s="121"/>
      <c r="C55" s="118"/>
      <c r="D55" s="118"/>
      <c r="E55" s="119"/>
      <c r="F55" s="164"/>
      <c r="G55" s="164"/>
      <c r="H55" s="119"/>
      <c r="I55" s="164"/>
      <c r="J55" s="164"/>
      <c r="K55" s="119"/>
      <c r="L55" s="164"/>
      <c r="M55" s="164"/>
      <c r="N55" s="119"/>
      <c r="O55" s="164"/>
      <c r="P55" s="164"/>
      <c r="Q55" s="119"/>
      <c r="R55" s="164"/>
      <c r="S55" s="164"/>
      <c r="T55" s="119"/>
      <c r="U55" s="164"/>
      <c r="V55" s="164"/>
      <c r="W55" s="119"/>
      <c r="X55" s="164"/>
      <c r="Y55" s="164"/>
      <c r="Z55" s="119"/>
      <c r="AA55" s="164"/>
      <c r="AB55" s="164"/>
      <c r="AC55" s="119"/>
      <c r="AD55" s="164"/>
      <c r="AE55" s="164"/>
      <c r="AF55" s="119"/>
      <c r="AG55" s="164"/>
      <c r="AH55" s="164"/>
      <c r="AI55" s="119"/>
      <c r="AJ55" s="164"/>
      <c r="AK55" s="164"/>
      <c r="AL55" s="119"/>
    </row>
    <row r="56" spans="1:38">
      <c r="A56" s="383"/>
      <c r="B56" s="121"/>
      <c r="C56" s="118"/>
      <c r="D56" s="118"/>
      <c r="E56" s="119"/>
      <c r="F56" s="164"/>
      <c r="G56" s="164"/>
      <c r="H56" s="119"/>
      <c r="I56" s="164"/>
      <c r="J56" s="164"/>
      <c r="K56" s="119"/>
      <c r="L56" s="164"/>
      <c r="M56" s="164"/>
      <c r="N56" s="119"/>
      <c r="O56" s="164"/>
      <c r="P56" s="164"/>
      <c r="Q56" s="119"/>
      <c r="R56" s="164"/>
      <c r="S56" s="164"/>
      <c r="T56" s="119"/>
      <c r="U56" s="164"/>
      <c r="V56" s="164"/>
      <c r="W56" s="119"/>
      <c r="X56" s="164"/>
      <c r="Y56" s="164"/>
      <c r="Z56" s="119"/>
      <c r="AA56" s="164"/>
      <c r="AB56" s="164"/>
      <c r="AC56" s="119"/>
      <c r="AD56" s="164"/>
      <c r="AE56" s="164"/>
      <c r="AF56" s="119"/>
      <c r="AG56" s="164"/>
      <c r="AH56" s="164"/>
      <c r="AI56" s="119"/>
      <c r="AJ56" s="164"/>
      <c r="AK56" s="164"/>
      <c r="AL56" s="119"/>
    </row>
    <row r="57" spans="1:38" ht="16.5" thickBot="1">
      <c r="A57" s="383"/>
      <c r="B57" s="121"/>
      <c r="C57" s="118"/>
      <c r="D57" s="118"/>
      <c r="E57" s="119"/>
      <c r="F57" s="164"/>
      <c r="G57" s="164"/>
      <c r="H57" s="119"/>
      <c r="I57" s="164"/>
      <c r="J57" s="164"/>
      <c r="K57" s="119"/>
      <c r="L57" s="164"/>
      <c r="M57" s="164"/>
      <c r="N57" s="119"/>
      <c r="O57" s="164"/>
      <c r="P57" s="164"/>
      <c r="Q57" s="119"/>
      <c r="R57" s="164"/>
      <c r="S57" s="164"/>
      <c r="T57" s="119"/>
      <c r="U57" s="164"/>
      <c r="V57" s="164"/>
      <c r="W57" s="119"/>
      <c r="X57" s="164"/>
      <c r="Y57" s="164"/>
      <c r="Z57" s="119"/>
      <c r="AA57" s="164"/>
      <c r="AB57" s="164"/>
      <c r="AC57" s="119"/>
      <c r="AD57" s="164"/>
      <c r="AE57" s="164"/>
      <c r="AF57" s="119"/>
      <c r="AG57" s="164"/>
      <c r="AH57" s="164"/>
      <c r="AI57" s="119"/>
      <c r="AJ57" s="164"/>
      <c r="AK57" s="164"/>
      <c r="AL57" s="119"/>
    </row>
    <row r="58" spans="1:38" ht="16.5" thickBot="1">
      <c r="A58" s="384" t="s">
        <v>51</v>
      </c>
      <c r="B58" s="385"/>
      <c r="C58" s="122">
        <f>SUM(C49:C57)</f>
        <v>0</v>
      </c>
      <c r="D58" s="122">
        <f>SUM(D49:D57)</f>
        <v>0</v>
      </c>
      <c r="E58" s="123">
        <f>SUM(E49:E57)</f>
        <v>0</v>
      </c>
      <c r="F58" s="122">
        <f t="shared" ref="F58:Z58" si="396">SUM(F49:F57)</f>
        <v>0</v>
      </c>
      <c r="G58" s="122">
        <f t="shared" si="396"/>
        <v>0</v>
      </c>
      <c r="H58" s="123">
        <f t="shared" si="396"/>
        <v>0</v>
      </c>
      <c r="I58" s="122">
        <f t="shared" si="396"/>
        <v>0</v>
      </c>
      <c r="J58" s="122">
        <f t="shared" si="396"/>
        <v>0</v>
      </c>
      <c r="K58" s="123">
        <f t="shared" si="396"/>
        <v>0</v>
      </c>
      <c r="L58" s="122">
        <f t="shared" si="396"/>
        <v>0</v>
      </c>
      <c r="M58" s="122">
        <f t="shared" si="396"/>
        <v>0</v>
      </c>
      <c r="N58" s="123">
        <f t="shared" si="396"/>
        <v>0</v>
      </c>
      <c r="O58" s="122">
        <f t="shared" si="396"/>
        <v>0</v>
      </c>
      <c r="P58" s="122">
        <f t="shared" si="396"/>
        <v>0</v>
      </c>
      <c r="Q58" s="123">
        <f t="shared" si="396"/>
        <v>0</v>
      </c>
      <c r="R58" s="122">
        <f t="shared" si="396"/>
        <v>0</v>
      </c>
      <c r="S58" s="122">
        <f t="shared" si="396"/>
        <v>0</v>
      </c>
      <c r="T58" s="123">
        <f t="shared" si="396"/>
        <v>0</v>
      </c>
      <c r="U58" s="122">
        <f t="shared" si="396"/>
        <v>0</v>
      </c>
      <c r="V58" s="122">
        <f t="shared" si="396"/>
        <v>0</v>
      </c>
      <c r="W58" s="123">
        <f t="shared" si="396"/>
        <v>0</v>
      </c>
      <c r="X58" s="122">
        <f t="shared" si="396"/>
        <v>0</v>
      </c>
      <c r="Y58" s="122">
        <f t="shared" si="396"/>
        <v>0</v>
      </c>
      <c r="Z58" s="123">
        <f t="shared" si="396"/>
        <v>0</v>
      </c>
      <c r="AA58" s="122">
        <f t="shared" ref="AA58:AL58" si="397">SUM(AA49:AA57)</f>
        <v>0</v>
      </c>
      <c r="AB58" s="122">
        <f t="shared" si="397"/>
        <v>0</v>
      </c>
      <c r="AC58" s="123">
        <f t="shared" si="397"/>
        <v>0</v>
      </c>
      <c r="AD58" s="122">
        <f t="shared" si="397"/>
        <v>0</v>
      </c>
      <c r="AE58" s="122">
        <f t="shared" si="397"/>
        <v>0</v>
      </c>
      <c r="AF58" s="123">
        <f t="shared" si="397"/>
        <v>0</v>
      </c>
      <c r="AG58" s="122">
        <f t="shared" si="397"/>
        <v>0</v>
      </c>
      <c r="AH58" s="122">
        <f t="shared" si="397"/>
        <v>0</v>
      </c>
      <c r="AI58" s="123">
        <f t="shared" si="397"/>
        <v>0</v>
      </c>
      <c r="AJ58" s="122">
        <f t="shared" si="397"/>
        <v>0</v>
      </c>
      <c r="AK58" s="122">
        <f t="shared" si="397"/>
        <v>0</v>
      </c>
      <c r="AL58" s="123">
        <f t="shared" si="397"/>
        <v>0</v>
      </c>
    </row>
  </sheetData>
  <mergeCells count="37">
    <mergeCell ref="A42:B42"/>
    <mergeCell ref="A36:A41"/>
    <mergeCell ref="C4:Q4"/>
    <mergeCell ref="A12:A17"/>
    <mergeCell ref="A18:A23"/>
    <mergeCell ref="A24:A29"/>
    <mergeCell ref="A4:A5"/>
    <mergeCell ref="B4:B5"/>
    <mergeCell ref="A6:A11"/>
    <mergeCell ref="A30:A35"/>
    <mergeCell ref="A47:A48"/>
    <mergeCell ref="B47:B48"/>
    <mergeCell ref="C47:E47"/>
    <mergeCell ref="A49:A57"/>
    <mergeCell ref="A58:B58"/>
    <mergeCell ref="CO4:DC4"/>
    <mergeCell ref="DD4:DR4"/>
    <mergeCell ref="DS4:EG4"/>
    <mergeCell ref="R4:AF4"/>
    <mergeCell ref="AG4:AU4"/>
    <mergeCell ref="AV4:BJ4"/>
    <mergeCell ref="EH4:EV4"/>
    <mergeCell ref="EW4:FK4"/>
    <mergeCell ref="FL4:FZ4"/>
    <mergeCell ref="F47:H47"/>
    <mergeCell ref="I47:K47"/>
    <mergeCell ref="L47:N47"/>
    <mergeCell ref="O47:Q47"/>
    <mergeCell ref="R47:T47"/>
    <mergeCell ref="U47:W47"/>
    <mergeCell ref="X47:Z47"/>
    <mergeCell ref="AA47:AC47"/>
    <mergeCell ref="AD47:AF47"/>
    <mergeCell ref="AG47:AI47"/>
    <mergeCell ref="AJ47:AL47"/>
    <mergeCell ref="BK4:BY4"/>
    <mergeCell ref="BZ4:CN4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L124"/>
  <sheetViews>
    <sheetView topLeftCell="DG1" zoomScale="68" zoomScaleNormal="68" workbookViewId="0">
      <selection activeCell="GX1" sqref="EI1:GX1048576"/>
    </sheetView>
  </sheetViews>
  <sheetFormatPr baseColWidth="10" defaultRowHeight="15.75"/>
  <cols>
    <col min="1" max="1" width="20.625" customWidth="1"/>
    <col min="2" max="2" width="18.125" customWidth="1"/>
    <col min="4" max="4" width="15.125" customWidth="1"/>
    <col min="131" max="176" width="0" hidden="1" customWidth="1"/>
    <col min="177" max="177" width="8.875" hidden="1" customWidth="1"/>
    <col min="178" max="185" width="0.125" hidden="1" customWidth="1"/>
    <col min="186" max="186" width="0.375" hidden="1" customWidth="1"/>
    <col min="187" max="188" width="0.125" hidden="1" customWidth="1"/>
    <col min="189" max="189" width="0.875" hidden="1" customWidth="1"/>
    <col min="190" max="190" width="10.875" hidden="1" customWidth="1"/>
    <col min="191" max="194" width="0" hidden="1" customWidth="1"/>
  </cols>
  <sheetData>
    <row r="2" spans="1:194" ht="16.5" thickBot="1">
      <c r="A2" s="3" t="s">
        <v>28</v>
      </c>
      <c r="B2" s="18"/>
      <c r="C2" s="18"/>
      <c r="D2" s="18"/>
    </row>
    <row r="3" spans="1:194" ht="16.5" thickTop="1"/>
    <row r="4" spans="1:194" ht="16.5" thickBot="1"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</row>
    <row r="5" spans="1:194">
      <c r="A5" s="394" t="s">
        <v>127</v>
      </c>
      <c r="B5" s="395" t="s">
        <v>133</v>
      </c>
      <c r="C5" s="389" t="s">
        <v>38</v>
      </c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1"/>
      <c r="S5" s="389" t="s">
        <v>21</v>
      </c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1"/>
      <c r="AI5" s="389" t="s">
        <v>22</v>
      </c>
      <c r="AJ5" s="390"/>
      <c r="AK5" s="390"/>
      <c r="AL5" s="390"/>
      <c r="AM5" s="390"/>
      <c r="AN5" s="390"/>
      <c r="AO5" s="390"/>
      <c r="AP5" s="390"/>
      <c r="AQ5" s="390"/>
      <c r="AR5" s="390"/>
      <c r="AS5" s="390"/>
      <c r="AT5" s="390"/>
      <c r="AU5" s="390"/>
      <c r="AV5" s="390"/>
      <c r="AW5" s="390"/>
      <c r="AX5" s="391"/>
      <c r="AY5" s="389" t="s">
        <v>23</v>
      </c>
      <c r="AZ5" s="390"/>
      <c r="BA5" s="390"/>
      <c r="BB5" s="390"/>
      <c r="BC5" s="390"/>
      <c r="BD5" s="390"/>
      <c r="BE5" s="390"/>
      <c r="BF5" s="390"/>
      <c r="BG5" s="390"/>
      <c r="BH5" s="390"/>
      <c r="BI5" s="390"/>
      <c r="BJ5" s="390"/>
      <c r="BK5" s="390"/>
      <c r="BL5" s="390"/>
      <c r="BM5" s="390"/>
      <c r="BN5" s="391"/>
      <c r="BO5" s="389" t="s">
        <v>24</v>
      </c>
      <c r="BP5" s="390"/>
      <c r="BQ5" s="390"/>
      <c r="BR5" s="390"/>
      <c r="BS5" s="390"/>
      <c r="BT5" s="390"/>
      <c r="BU5" s="390"/>
      <c r="BV5" s="390"/>
      <c r="BW5" s="390"/>
      <c r="BX5" s="390"/>
      <c r="BY5" s="390"/>
      <c r="BZ5" s="390"/>
      <c r="CA5" s="390"/>
      <c r="CB5" s="390"/>
      <c r="CC5" s="390"/>
      <c r="CD5" s="391"/>
      <c r="CE5" s="389" t="s">
        <v>64</v>
      </c>
      <c r="CF5" s="390"/>
      <c r="CG5" s="390"/>
      <c r="CH5" s="390"/>
      <c r="CI5" s="390"/>
      <c r="CJ5" s="390"/>
      <c r="CK5" s="390"/>
      <c r="CL5" s="390"/>
      <c r="CM5" s="390"/>
      <c r="CN5" s="390"/>
      <c r="CO5" s="390"/>
      <c r="CP5" s="390"/>
      <c r="CQ5" s="390"/>
      <c r="CR5" s="390"/>
      <c r="CS5" s="390"/>
      <c r="CT5" s="391"/>
      <c r="CU5" s="389" t="s">
        <v>160</v>
      </c>
      <c r="CV5" s="390"/>
      <c r="CW5" s="390"/>
      <c r="CX5" s="390"/>
      <c r="CY5" s="390"/>
      <c r="CZ5" s="390"/>
      <c r="DA5" s="390"/>
      <c r="DB5" s="390"/>
      <c r="DC5" s="390"/>
      <c r="DD5" s="390"/>
      <c r="DE5" s="390"/>
      <c r="DF5" s="390"/>
      <c r="DG5" s="390"/>
      <c r="DH5" s="390"/>
      <c r="DI5" s="390"/>
      <c r="DJ5" s="391"/>
      <c r="DK5" s="389" t="s">
        <v>161</v>
      </c>
      <c r="DL5" s="390"/>
      <c r="DM5" s="390"/>
      <c r="DN5" s="390"/>
      <c r="DO5" s="390"/>
      <c r="DP5" s="390"/>
      <c r="DQ5" s="390"/>
      <c r="DR5" s="390"/>
      <c r="DS5" s="390"/>
      <c r="DT5" s="390"/>
      <c r="DU5" s="390"/>
      <c r="DV5" s="390"/>
      <c r="DW5" s="390"/>
      <c r="DX5" s="390"/>
      <c r="DY5" s="390"/>
      <c r="DZ5" s="391"/>
      <c r="EA5" s="389" t="s">
        <v>162</v>
      </c>
      <c r="EB5" s="390"/>
      <c r="EC5" s="390"/>
      <c r="ED5" s="390"/>
      <c r="EE5" s="390"/>
      <c r="EF5" s="390"/>
      <c r="EG5" s="390"/>
      <c r="EH5" s="390"/>
      <c r="EI5" s="390"/>
      <c r="EJ5" s="390"/>
      <c r="EK5" s="390"/>
      <c r="EL5" s="390"/>
      <c r="EM5" s="390"/>
      <c r="EN5" s="390"/>
      <c r="EO5" s="390"/>
      <c r="EP5" s="391"/>
      <c r="EQ5" s="389" t="s">
        <v>163</v>
      </c>
      <c r="ER5" s="390"/>
      <c r="ES5" s="390"/>
      <c r="ET5" s="390"/>
      <c r="EU5" s="390"/>
      <c r="EV5" s="390"/>
      <c r="EW5" s="390"/>
      <c r="EX5" s="390"/>
      <c r="EY5" s="390"/>
      <c r="EZ5" s="390"/>
      <c r="FA5" s="390"/>
      <c r="FB5" s="390"/>
      <c r="FC5" s="390"/>
      <c r="FD5" s="390"/>
      <c r="FE5" s="390"/>
      <c r="FF5" s="391"/>
      <c r="FG5" s="389" t="s">
        <v>164</v>
      </c>
      <c r="FH5" s="390"/>
      <c r="FI5" s="390"/>
      <c r="FJ5" s="390"/>
      <c r="FK5" s="390"/>
      <c r="FL5" s="390"/>
      <c r="FM5" s="390"/>
      <c r="FN5" s="390"/>
      <c r="FO5" s="390"/>
      <c r="FP5" s="390"/>
      <c r="FQ5" s="390"/>
      <c r="FR5" s="390"/>
      <c r="FS5" s="390"/>
      <c r="FT5" s="390"/>
      <c r="FU5" s="390"/>
      <c r="FV5" s="391"/>
      <c r="FW5" s="389" t="s">
        <v>165</v>
      </c>
      <c r="FX5" s="390"/>
      <c r="FY5" s="390"/>
      <c r="FZ5" s="390"/>
      <c r="GA5" s="390"/>
      <c r="GB5" s="390"/>
      <c r="GC5" s="390"/>
      <c r="GD5" s="390"/>
      <c r="GE5" s="390"/>
      <c r="GF5" s="390"/>
      <c r="GG5" s="390"/>
      <c r="GH5" s="390"/>
      <c r="GI5" s="390"/>
      <c r="GJ5" s="390"/>
      <c r="GK5" s="390"/>
      <c r="GL5" s="391"/>
    </row>
    <row r="6" spans="1:194" ht="409.6" thickBot="1">
      <c r="A6" s="372"/>
      <c r="B6" s="396"/>
      <c r="C6" s="132" t="s">
        <v>114</v>
      </c>
      <c r="D6" s="127" t="s">
        <v>118</v>
      </c>
      <c r="E6" s="127" t="s">
        <v>119</v>
      </c>
      <c r="F6" s="127" t="s">
        <v>120</v>
      </c>
      <c r="G6" s="127" t="s">
        <v>122</v>
      </c>
      <c r="H6" s="127" t="s">
        <v>121</v>
      </c>
      <c r="I6" s="127" t="s">
        <v>123</v>
      </c>
      <c r="J6" s="127" t="s">
        <v>124</v>
      </c>
      <c r="K6" s="127" t="s">
        <v>125</v>
      </c>
      <c r="L6" s="127" t="s">
        <v>128</v>
      </c>
      <c r="M6" s="127" t="s">
        <v>129</v>
      </c>
      <c r="N6" s="127" t="s">
        <v>130</v>
      </c>
      <c r="O6" s="127" t="s">
        <v>131</v>
      </c>
      <c r="P6" s="130" t="s">
        <v>132</v>
      </c>
      <c r="Q6" s="133" t="s">
        <v>137</v>
      </c>
      <c r="R6" s="131" t="s">
        <v>138</v>
      </c>
      <c r="S6" s="132" t="s">
        <v>114</v>
      </c>
      <c r="T6" s="127" t="s">
        <v>118</v>
      </c>
      <c r="U6" s="127" t="s">
        <v>119</v>
      </c>
      <c r="V6" s="127" t="s">
        <v>120</v>
      </c>
      <c r="W6" s="127" t="s">
        <v>122</v>
      </c>
      <c r="X6" s="127" t="s">
        <v>121</v>
      </c>
      <c r="Y6" s="127" t="s">
        <v>123</v>
      </c>
      <c r="Z6" s="127" t="s">
        <v>124</v>
      </c>
      <c r="AA6" s="127" t="s">
        <v>125</v>
      </c>
      <c r="AB6" s="127" t="s">
        <v>128</v>
      </c>
      <c r="AC6" s="127" t="s">
        <v>129</v>
      </c>
      <c r="AD6" s="127" t="s">
        <v>130</v>
      </c>
      <c r="AE6" s="127" t="s">
        <v>131</v>
      </c>
      <c r="AF6" s="130" t="s">
        <v>132</v>
      </c>
      <c r="AG6" s="133" t="s">
        <v>137</v>
      </c>
      <c r="AH6" s="131" t="s">
        <v>138</v>
      </c>
      <c r="AI6" s="132" t="s">
        <v>114</v>
      </c>
      <c r="AJ6" s="127" t="s">
        <v>118</v>
      </c>
      <c r="AK6" s="127" t="s">
        <v>119</v>
      </c>
      <c r="AL6" s="127" t="s">
        <v>120</v>
      </c>
      <c r="AM6" s="127" t="s">
        <v>122</v>
      </c>
      <c r="AN6" s="127" t="s">
        <v>121</v>
      </c>
      <c r="AO6" s="127" t="s">
        <v>123</v>
      </c>
      <c r="AP6" s="127" t="s">
        <v>124</v>
      </c>
      <c r="AQ6" s="127" t="s">
        <v>125</v>
      </c>
      <c r="AR6" s="127" t="s">
        <v>128</v>
      </c>
      <c r="AS6" s="127" t="s">
        <v>129</v>
      </c>
      <c r="AT6" s="127" t="s">
        <v>130</v>
      </c>
      <c r="AU6" s="127" t="s">
        <v>131</v>
      </c>
      <c r="AV6" s="130" t="s">
        <v>132</v>
      </c>
      <c r="AW6" s="133" t="s">
        <v>137</v>
      </c>
      <c r="AX6" s="131" t="s">
        <v>138</v>
      </c>
      <c r="AY6" s="132" t="s">
        <v>114</v>
      </c>
      <c r="AZ6" s="127" t="s">
        <v>118</v>
      </c>
      <c r="BA6" s="127" t="s">
        <v>119</v>
      </c>
      <c r="BB6" s="127" t="s">
        <v>120</v>
      </c>
      <c r="BC6" s="127" t="s">
        <v>122</v>
      </c>
      <c r="BD6" s="127" t="s">
        <v>121</v>
      </c>
      <c r="BE6" s="127" t="s">
        <v>123</v>
      </c>
      <c r="BF6" s="127" t="s">
        <v>124</v>
      </c>
      <c r="BG6" s="127" t="s">
        <v>125</v>
      </c>
      <c r="BH6" s="127" t="s">
        <v>128</v>
      </c>
      <c r="BI6" s="127" t="s">
        <v>129</v>
      </c>
      <c r="BJ6" s="127" t="s">
        <v>130</v>
      </c>
      <c r="BK6" s="127" t="s">
        <v>131</v>
      </c>
      <c r="BL6" s="130" t="s">
        <v>132</v>
      </c>
      <c r="BM6" s="133" t="s">
        <v>137</v>
      </c>
      <c r="BN6" s="131" t="s">
        <v>138</v>
      </c>
      <c r="BO6" s="132" t="s">
        <v>114</v>
      </c>
      <c r="BP6" s="127" t="s">
        <v>118</v>
      </c>
      <c r="BQ6" s="127" t="s">
        <v>119</v>
      </c>
      <c r="BR6" s="127" t="s">
        <v>120</v>
      </c>
      <c r="BS6" s="127" t="s">
        <v>122</v>
      </c>
      <c r="BT6" s="127" t="s">
        <v>121</v>
      </c>
      <c r="BU6" s="127" t="s">
        <v>123</v>
      </c>
      <c r="BV6" s="127" t="s">
        <v>124</v>
      </c>
      <c r="BW6" s="127" t="s">
        <v>125</v>
      </c>
      <c r="BX6" s="127" t="s">
        <v>128</v>
      </c>
      <c r="BY6" s="127" t="s">
        <v>129</v>
      </c>
      <c r="BZ6" s="127" t="s">
        <v>130</v>
      </c>
      <c r="CA6" s="127" t="s">
        <v>131</v>
      </c>
      <c r="CB6" s="130" t="s">
        <v>132</v>
      </c>
      <c r="CC6" s="133" t="s">
        <v>137</v>
      </c>
      <c r="CD6" s="131" t="s">
        <v>138</v>
      </c>
      <c r="CE6" s="132" t="s">
        <v>114</v>
      </c>
      <c r="CF6" s="127" t="s">
        <v>118</v>
      </c>
      <c r="CG6" s="127" t="s">
        <v>119</v>
      </c>
      <c r="CH6" s="127" t="s">
        <v>120</v>
      </c>
      <c r="CI6" s="127" t="s">
        <v>122</v>
      </c>
      <c r="CJ6" s="127" t="s">
        <v>121</v>
      </c>
      <c r="CK6" s="127" t="s">
        <v>123</v>
      </c>
      <c r="CL6" s="127" t="s">
        <v>124</v>
      </c>
      <c r="CM6" s="127" t="s">
        <v>125</v>
      </c>
      <c r="CN6" s="127" t="s">
        <v>128</v>
      </c>
      <c r="CO6" s="127" t="s">
        <v>129</v>
      </c>
      <c r="CP6" s="127" t="s">
        <v>130</v>
      </c>
      <c r="CQ6" s="127" t="s">
        <v>131</v>
      </c>
      <c r="CR6" s="130" t="s">
        <v>132</v>
      </c>
      <c r="CS6" s="133" t="s">
        <v>137</v>
      </c>
      <c r="CT6" s="131" t="s">
        <v>138</v>
      </c>
      <c r="CU6" s="132" t="s">
        <v>114</v>
      </c>
      <c r="CV6" s="127" t="s">
        <v>118</v>
      </c>
      <c r="CW6" s="127" t="s">
        <v>119</v>
      </c>
      <c r="CX6" s="127" t="s">
        <v>120</v>
      </c>
      <c r="CY6" s="127" t="s">
        <v>122</v>
      </c>
      <c r="CZ6" s="127" t="s">
        <v>121</v>
      </c>
      <c r="DA6" s="127" t="s">
        <v>123</v>
      </c>
      <c r="DB6" s="127" t="s">
        <v>124</v>
      </c>
      <c r="DC6" s="127" t="s">
        <v>125</v>
      </c>
      <c r="DD6" s="127" t="s">
        <v>128</v>
      </c>
      <c r="DE6" s="127" t="s">
        <v>129</v>
      </c>
      <c r="DF6" s="127" t="s">
        <v>130</v>
      </c>
      <c r="DG6" s="127" t="s">
        <v>131</v>
      </c>
      <c r="DH6" s="130" t="s">
        <v>132</v>
      </c>
      <c r="DI6" s="133" t="s">
        <v>137</v>
      </c>
      <c r="DJ6" s="131" t="s">
        <v>138</v>
      </c>
      <c r="DK6" s="132" t="s">
        <v>114</v>
      </c>
      <c r="DL6" s="127" t="s">
        <v>118</v>
      </c>
      <c r="DM6" s="127" t="s">
        <v>119</v>
      </c>
      <c r="DN6" s="127" t="s">
        <v>120</v>
      </c>
      <c r="DO6" s="127" t="s">
        <v>122</v>
      </c>
      <c r="DP6" s="127" t="s">
        <v>121</v>
      </c>
      <c r="DQ6" s="127" t="s">
        <v>123</v>
      </c>
      <c r="DR6" s="127" t="s">
        <v>124</v>
      </c>
      <c r="DS6" s="127" t="s">
        <v>125</v>
      </c>
      <c r="DT6" s="127" t="s">
        <v>128</v>
      </c>
      <c r="DU6" s="127" t="s">
        <v>129</v>
      </c>
      <c r="DV6" s="127" t="s">
        <v>130</v>
      </c>
      <c r="DW6" s="127" t="s">
        <v>131</v>
      </c>
      <c r="DX6" s="130" t="s">
        <v>132</v>
      </c>
      <c r="DY6" s="133" t="s">
        <v>137</v>
      </c>
      <c r="DZ6" s="131" t="s">
        <v>138</v>
      </c>
      <c r="EA6" s="132" t="s">
        <v>114</v>
      </c>
      <c r="EB6" s="127" t="s">
        <v>118</v>
      </c>
      <c r="EC6" s="127" t="s">
        <v>119</v>
      </c>
      <c r="ED6" s="127" t="s">
        <v>120</v>
      </c>
      <c r="EE6" s="127" t="s">
        <v>122</v>
      </c>
      <c r="EF6" s="127" t="s">
        <v>121</v>
      </c>
      <c r="EG6" s="127" t="s">
        <v>123</v>
      </c>
      <c r="EH6" s="127" t="s">
        <v>124</v>
      </c>
      <c r="EI6" s="127" t="s">
        <v>125</v>
      </c>
      <c r="EJ6" s="127" t="s">
        <v>128</v>
      </c>
      <c r="EK6" s="127" t="s">
        <v>129</v>
      </c>
      <c r="EL6" s="127" t="s">
        <v>130</v>
      </c>
      <c r="EM6" s="127" t="s">
        <v>131</v>
      </c>
      <c r="EN6" s="130" t="s">
        <v>132</v>
      </c>
      <c r="EO6" s="133" t="s">
        <v>137</v>
      </c>
      <c r="EP6" s="131" t="s">
        <v>138</v>
      </c>
      <c r="EQ6" s="132" t="s">
        <v>114</v>
      </c>
      <c r="ER6" s="127" t="s">
        <v>118</v>
      </c>
      <c r="ES6" s="127" t="s">
        <v>119</v>
      </c>
      <c r="ET6" s="127" t="s">
        <v>120</v>
      </c>
      <c r="EU6" s="127" t="s">
        <v>122</v>
      </c>
      <c r="EV6" s="127" t="s">
        <v>121</v>
      </c>
      <c r="EW6" s="127" t="s">
        <v>123</v>
      </c>
      <c r="EX6" s="127" t="s">
        <v>124</v>
      </c>
      <c r="EY6" s="127" t="s">
        <v>125</v>
      </c>
      <c r="EZ6" s="127" t="s">
        <v>128</v>
      </c>
      <c r="FA6" s="127" t="s">
        <v>129</v>
      </c>
      <c r="FB6" s="127" t="s">
        <v>130</v>
      </c>
      <c r="FC6" s="127" t="s">
        <v>131</v>
      </c>
      <c r="FD6" s="130" t="s">
        <v>132</v>
      </c>
      <c r="FE6" s="133" t="s">
        <v>137</v>
      </c>
      <c r="FF6" s="131" t="s">
        <v>138</v>
      </c>
      <c r="FG6" s="132" t="s">
        <v>114</v>
      </c>
      <c r="FH6" s="127" t="s">
        <v>118</v>
      </c>
      <c r="FI6" s="127" t="s">
        <v>119</v>
      </c>
      <c r="FJ6" s="127" t="s">
        <v>120</v>
      </c>
      <c r="FK6" s="127" t="s">
        <v>122</v>
      </c>
      <c r="FL6" s="127" t="s">
        <v>121</v>
      </c>
      <c r="FM6" s="127" t="s">
        <v>123</v>
      </c>
      <c r="FN6" s="127" t="s">
        <v>124</v>
      </c>
      <c r="FO6" s="127" t="s">
        <v>125</v>
      </c>
      <c r="FP6" s="127" t="s">
        <v>128</v>
      </c>
      <c r="FQ6" s="127" t="s">
        <v>129</v>
      </c>
      <c r="FR6" s="127" t="s">
        <v>130</v>
      </c>
      <c r="FS6" s="127" t="s">
        <v>131</v>
      </c>
      <c r="FT6" s="130" t="s">
        <v>132</v>
      </c>
      <c r="FU6" s="133" t="s">
        <v>137</v>
      </c>
      <c r="FV6" s="131" t="s">
        <v>138</v>
      </c>
      <c r="FW6" s="132" t="s">
        <v>114</v>
      </c>
      <c r="FX6" s="127" t="s">
        <v>118</v>
      </c>
      <c r="FY6" s="127" t="s">
        <v>119</v>
      </c>
      <c r="FZ6" s="127" t="s">
        <v>120</v>
      </c>
      <c r="GA6" s="127" t="s">
        <v>122</v>
      </c>
      <c r="GB6" s="127" t="s">
        <v>121</v>
      </c>
      <c r="GC6" s="127" t="s">
        <v>123</v>
      </c>
      <c r="GD6" s="127" t="s">
        <v>124</v>
      </c>
      <c r="GE6" s="127" t="s">
        <v>125</v>
      </c>
      <c r="GF6" s="127" t="s">
        <v>128</v>
      </c>
      <c r="GG6" s="127" t="s">
        <v>129</v>
      </c>
      <c r="GH6" s="127" t="s">
        <v>130</v>
      </c>
      <c r="GI6" s="127" t="s">
        <v>131</v>
      </c>
      <c r="GJ6" s="130" t="s">
        <v>132</v>
      </c>
      <c r="GK6" s="133" t="s">
        <v>137</v>
      </c>
      <c r="GL6" s="131" t="s">
        <v>138</v>
      </c>
    </row>
    <row r="7" spans="1:194">
      <c r="A7" s="364" t="s">
        <v>134</v>
      </c>
      <c r="B7" s="20" t="s">
        <v>115</v>
      </c>
      <c r="C7" s="71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138"/>
      <c r="Q7" s="72"/>
      <c r="R7" s="73"/>
      <c r="S7" s="71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138"/>
      <c r="AG7" s="72"/>
      <c r="AH7" s="73"/>
      <c r="AI7" s="71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138"/>
      <c r="AW7" s="72"/>
      <c r="AX7" s="73"/>
      <c r="AY7" s="71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138"/>
      <c r="BM7" s="72"/>
      <c r="BN7" s="73"/>
      <c r="BO7" s="71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138"/>
      <c r="CC7" s="72"/>
      <c r="CD7" s="73"/>
      <c r="CE7" s="71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138"/>
      <c r="CS7" s="72"/>
      <c r="CT7" s="73"/>
      <c r="CU7" s="71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138"/>
      <c r="DI7" s="72"/>
      <c r="DJ7" s="73"/>
      <c r="DK7" s="71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138"/>
      <c r="DY7" s="72"/>
      <c r="DZ7" s="73"/>
      <c r="EA7" s="71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138"/>
      <c r="EO7" s="72"/>
      <c r="EP7" s="73"/>
      <c r="EQ7" s="71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138"/>
      <c r="FE7" s="72"/>
      <c r="FF7" s="73"/>
      <c r="FG7" s="71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138"/>
      <c r="FU7" s="72"/>
      <c r="FV7" s="73"/>
      <c r="FW7" s="71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138"/>
      <c r="GK7" s="72"/>
      <c r="GL7" s="73"/>
    </row>
    <row r="8" spans="1:194">
      <c r="A8" s="365"/>
      <c r="B8" s="20" t="s">
        <v>116</v>
      </c>
      <c r="C8" s="67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139"/>
      <c r="Q8" s="65"/>
      <c r="R8" s="68"/>
      <c r="S8" s="67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139"/>
      <c r="AG8" s="65"/>
      <c r="AH8" s="68"/>
      <c r="AI8" s="67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139"/>
      <c r="AW8" s="65"/>
      <c r="AX8" s="68"/>
      <c r="AY8" s="67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139"/>
      <c r="BM8" s="65"/>
      <c r="BN8" s="68"/>
      <c r="BO8" s="67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139"/>
      <c r="CC8" s="65"/>
      <c r="CD8" s="68"/>
      <c r="CE8" s="67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139"/>
      <c r="CS8" s="65"/>
      <c r="CT8" s="68"/>
      <c r="CU8" s="67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139"/>
      <c r="DI8" s="65"/>
      <c r="DJ8" s="68"/>
      <c r="DK8" s="67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139"/>
      <c r="DY8" s="65"/>
      <c r="DZ8" s="68"/>
      <c r="EA8" s="67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139"/>
      <c r="EO8" s="65"/>
      <c r="EP8" s="68"/>
      <c r="EQ8" s="67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139"/>
      <c r="FE8" s="65"/>
      <c r="FF8" s="68"/>
      <c r="FG8" s="67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139"/>
      <c r="FU8" s="65"/>
      <c r="FV8" s="68"/>
      <c r="FW8" s="67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139"/>
      <c r="GK8" s="65"/>
      <c r="GL8" s="68"/>
    </row>
    <row r="9" spans="1:194">
      <c r="A9" s="365"/>
      <c r="B9" s="20" t="s">
        <v>126</v>
      </c>
      <c r="C9" s="67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139"/>
      <c r="Q9" s="65"/>
      <c r="R9" s="68"/>
      <c r="S9" s="67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139"/>
      <c r="AG9" s="65"/>
      <c r="AH9" s="68"/>
      <c r="AI9" s="67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139"/>
      <c r="AW9" s="65"/>
      <c r="AX9" s="68"/>
      <c r="AY9" s="67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139"/>
      <c r="BM9" s="65"/>
      <c r="BN9" s="68"/>
      <c r="BO9" s="67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139"/>
      <c r="CC9" s="65"/>
      <c r="CD9" s="68"/>
      <c r="CE9" s="67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139"/>
      <c r="CS9" s="65"/>
      <c r="CT9" s="68"/>
      <c r="CU9" s="67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139"/>
      <c r="DI9" s="65"/>
      <c r="DJ9" s="68"/>
      <c r="DK9" s="67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139"/>
      <c r="DY9" s="65"/>
      <c r="DZ9" s="68"/>
      <c r="EA9" s="67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139"/>
      <c r="EO9" s="65"/>
      <c r="EP9" s="68"/>
      <c r="EQ9" s="67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139"/>
      <c r="FE9" s="65"/>
      <c r="FF9" s="68"/>
      <c r="FG9" s="67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139"/>
      <c r="FU9" s="65"/>
      <c r="FV9" s="68"/>
      <c r="FW9" s="67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139"/>
      <c r="GK9" s="65"/>
      <c r="GL9" s="68"/>
    </row>
    <row r="10" spans="1:194">
      <c r="A10" s="365"/>
      <c r="B10" s="21" t="s">
        <v>117</v>
      </c>
      <c r="C10" s="67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139"/>
      <c r="Q10" s="65"/>
      <c r="R10" s="68"/>
      <c r="S10" s="67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139"/>
      <c r="AG10" s="65"/>
      <c r="AH10" s="68"/>
      <c r="AI10" s="67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139"/>
      <c r="AW10" s="65"/>
      <c r="AX10" s="68"/>
      <c r="AY10" s="67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139"/>
      <c r="BM10" s="65"/>
      <c r="BN10" s="68"/>
      <c r="BO10" s="67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139"/>
      <c r="CC10" s="65"/>
      <c r="CD10" s="68"/>
      <c r="CE10" s="67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139"/>
      <c r="CS10" s="65"/>
      <c r="CT10" s="68"/>
      <c r="CU10" s="67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139"/>
      <c r="DI10" s="65"/>
      <c r="DJ10" s="68"/>
      <c r="DK10" s="67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139"/>
      <c r="DY10" s="65"/>
      <c r="DZ10" s="68"/>
      <c r="EA10" s="67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139"/>
      <c r="EO10" s="65"/>
      <c r="EP10" s="68"/>
      <c r="EQ10" s="67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139"/>
      <c r="FE10" s="65"/>
      <c r="FF10" s="68"/>
      <c r="FG10" s="67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139"/>
      <c r="FU10" s="65"/>
      <c r="FV10" s="68"/>
      <c r="FW10" s="67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139"/>
      <c r="GK10" s="65"/>
      <c r="GL10" s="68"/>
    </row>
    <row r="11" spans="1:194">
      <c r="A11" s="366"/>
      <c r="B11" s="63" t="s">
        <v>65</v>
      </c>
      <c r="C11" s="69">
        <f>SUM(C7:C10)</f>
        <v>0</v>
      </c>
      <c r="D11" s="66">
        <f t="shared" ref="D11:P11" si="0">SUM(D7:D10)</f>
        <v>0</v>
      </c>
      <c r="E11" s="66">
        <f t="shared" si="0"/>
        <v>0</v>
      </c>
      <c r="F11" s="66">
        <f t="shared" si="0"/>
        <v>0</v>
      </c>
      <c r="G11" s="66">
        <f t="shared" si="0"/>
        <v>0</v>
      </c>
      <c r="H11" s="66">
        <f t="shared" si="0"/>
        <v>0</v>
      </c>
      <c r="I11" s="66">
        <f t="shared" si="0"/>
        <v>0</v>
      </c>
      <c r="J11" s="66">
        <f t="shared" si="0"/>
        <v>0</v>
      </c>
      <c r="K11" s="66">
        <f t="shared" si="0"/>
        <v>0</v>
      </c>
      <c r="L11" s="66">
        <f t="shared" si="0"/>
        <v>0</v>
      </c>
      <c r="M11" s="66">
        <f t="shared" si="0"/>
        <v>0</v>
      </c>
      <c r="N11" s="66">
        <f t="shared" si="0"/>
        <v>0</v>
      </c>
      <c r="O11" s="66">
        <f t="shared" si="0"/>
        <v>0</v>
      </c>
      <c r="P11" s="140">
        <f t="shared" si="0"/>
        <v>0</v>
      </c>
      <c r="Q11" s="66">
        <f t="shared" ref="Q11" si="1">SUM(Q7:Q10)</f>
        <v>0</v>
      </c>
      <c r="R11" s="70">
        <f t="shared" ref="R11" si="2">SUM(R7:R10)</f>
        <v>0</v>
      </c>
      <c r="S11" s="69">
        <f>SUM(S7:S10)</f>
        <v>0</v>
      </c>
      <c r="T11" s="66">
        <f t="shared" ref="T11" si="3">SUM(T7:T10)</f>
        <v>0</v>
      </c>
      <c r="U11" s="66">
        <f t="shared" ref="U11" si="4">SUM(U7:U10)</f>
        <v>0</v>
      </c>
      <c r="V11" s="66">
        <f t="shared" ref="V11" si="5">SUM(V7:V10)</f>
        <v>0</v>
      </c>
      <c r="W11" s="66">
        <f t="shared" ref="W11" si="6">SUM(W7:W10)</f>
        <v>0</v>
      </c>
      <c r="X11" s="66">
        <f t="shared" ref="X11" si="7">SUM(X7:X10)</f>
        <v>0</v>
      </c>
      <c r="Y11" s="66">
        <f t="shared" ref="Y11" si="8">SUM(Y7:Y10)</f>
        <v>0</v>
      </c>
      <c r="Z11" s="66">
        <f t="shared" ref="Z11" si="9">SUM(Z7:Z10)</f>
        <v>0</v>
      </c>
      <c r="AA11" s="66">
        <f t="shared" ref="AA11" si="10">SUM(AA7:AA10)</f>
        <v>0</v>
      </c>
      <c r="AB11" s="66">
        <f t="shared" ref="AB11" si="11">SUM(AB7:AB10)</f>
        <v>0</v>
      </c>
      <c r="AC11" s="66">
        <f t="shared" ref="AC11" si="12">SUM(AC7:AC10)</f>
        <v>0</v>
      </c>
      <c r="AD11" s="66">
        <f t="shared" ref="AD11" si="13">SUM(AD7:AD10)</f>
        <v>0</v>
      </c>
      <c r="AE11" s="66">
        <f t="shared" ref="AE11" si="14">SUM(AE7:AE10)</f>
        <v>0</v>
      </c>
      <c r="AF11" s="140">
        <f t="shared" ref="AF11" si="15">SUM(AF7:AF10)</f>
        <v>0</v>
      </c>
      <c r="AG11" s="66">
        <f t="shared" ref="AG11" si="16">SUM(AG7:AG10)</f>
        <v>0</v>
      </c>
      <c r="AH11" s="70">
        <f t="shared" ref="AH11" si="17">SUM(AH7:AH10)</f>
        <v>0</v>
      </c>
      <c r="AI11" s="69">
        <f>SUM(AI7:AI10)</f>
        <v>0</v>
      </c>
      <c r="AJ11" s="66">
        <f t="shared" ref="AJ11" si="18">SUM(AJ7:AJ10)</f>
        <v>0</v>
      </c>
      <c r="AK11" s="66">
        <f t="shared" ref="AK11" si="19">SUM(AK7:AK10)</f>
        <v>0</v>
      </c>
      <c r="AL11" s="66">
        <f t="shared" ref="AL11" si="20">SUM(AL7:AL10)</f>
        <v>0</v>
      </c>
      <c r="AM11" s="66">
        <f t="shared" ref="AM11" si="21">SUM(AM7:AM10)</f>
        <v>0</v>
      </c>
      <c r="AN11" s="66">
        <f t="shared" ref="AN11" si="22">SUM(AN7:AN10)</f>
        <v>0</v>
      </c>
      <c r="AO11" s="66">
        <f t="shared" ref="AO11" si="23">SUM(AO7:AO10)</f>
        <v>0</v>
      </c>
      <c r="AP11" s="66">
        <f t="shared" ref="AP11" si="24">SUM(AP7:AP10)</f>
        <v>0</v>
      </c>
      <c r="AQ11" s="66">
        <f t="shared" ref="AQ11" si="25">SUM(AQ7:AQ10)</f>
        <v>0</v>
      </c>
      <c r="AR11" s="66">
        <f t="shared" ref="AR11" si="26">SUM(AR7:AR10)</f>
        <v>0</v>
      </c>
      <c r="AS11" s="66">
        <f t="shared" ref="AS11" si="27">SUM(AS7:AS10)</f>
        <v>0</v>
      </c>
      <c r="AT11" s="66">
        <f t="shared" ref="AT11" si="28">SUM(AT7:AT10)</f>
        <v>0</v>
      </c>
      <c r="AU11" s="66">
        <f t="shared" ref="AU11" si="29">SUM(AU7:AU10)</f>
        <v>0</v>
      </c>
      <c r="AV11" s="140">
        <f t="shared" ref="AV11" si="30">SUM(AV7:AV10)</f>
        <v>0</v>
      </c>
      <c r="AW11" s="66">
        <f t="shared" ref="AW11" si="31">SUM(AW7:AW10)</f>
        <v>0</v>
      </c>
      <c r="AX11" s="70">
        <f t="shared" ref="AX11" si="32">SUM(AX7:AX10)</f>
        <v>0</v>
      </c>
      <c r="AY11" s="69">
        <f>SUM(AY7:AY10)</f>
        <v>0</v>
      </c>
      <c r="AZ11" s="66">
        <f t="shared" ref="AZ11" si="33">SUM(AZ7:AZ10)</f>
        <v>0</v>
      </c>
      <c r="BA11" s="66">
        <f t="shared" ref="BA11" si="34">SUM(BA7:BA10)</f>
        <v>0</v>
      </c>
      <c r="BB11" s="66">
        <f t="shared" ref="BB11" si="35">SUM(BB7:BB10)</f>
        <v>0</v>
      </c>
      <c r="BC11" s="66">
        <f t="shared" ref="BC11" si="36">SUM(BC7:BC10)</f>
        <v>0</v>
      </c>
      <c r="BD11" s="66">
        <f t="shared" ref="BD11" si="37">SUM(BD7:BD10)</f>
        <v>0</v>
      </c>
      <c r="BE11" s="66">
        <f t="shared" ref="BE11" si="38">SUM(BE7:BE10)</f>
        <v>0</v>
      </c>
      <c r="BF11" s="66">
        <f t="shared" ref="BF11" si="39">SUM(BF7:BF10)</f>
        <v>0</v>
      </c>
      <c r="BG11" s="66">
        <f t="shared" ref="BG11" si="40">SUM(BG7:BG10)</f>
        <v>0</v>
      </c>
      <c r="BH11" s="66">
        <f t="shared" ref="BH11" si="41">SUM(BH7:BH10)</f>
        <v>0</v>
      </c>
      <c r="BI11" s="66">
        <f t="shared" ref="BI11" si="42">SUM(BI7:BI10)</f>
        <v>0</v>
      </c>
      <c r="BJ11" s="66">
        <f t="shared" ref="BJ11" si="43">SUM(BJ7:BJ10)</f>
        <v>0</v>
      </c>
      <c r="BK11" s="66">
        <f t="shared" ref="BK11" si="44">SUM(BK7:BK10)</f>
        <v>0</v>
      </c>
      <c r="BL11" s="140">
        <f t="shared" ref="BL11" si="45">SUM(BL7:BL10)</f>
        <v>0</v>
      </c>
      <c r="BM11" s="66">
        <f t="shared" ref="BM11" si="46">SUM(BM7:BM10)</f>
        <v>0</v>
      </c>
      <c r="BN11" s="70">
        <f t="shared" ref="BN11" si="47">SUM(BN7:BN10)</f>
        <v>0</v>
      </c>
      <c r="BO11" s="69">
        <f>SUM(BO7:BO10)</f>
        <v>0</v>
      </c>
      <c r="BP11" s="66">
        <f t="shared" ref="BP11:CD11" si="48">SUM(BP7:BP10)</f>
        <v>0</v>
      </c>
      <c r="BQ11" s="66">
        <f t="shared" si="48"/>
        <v>0</v>
      </c>
      <c r="BR11" s="66">
        <f t="shared" si="48"/>
        <v>0</v>
      </c>
      <c r="BS11" s="66">
        <f t="shared" si="48"/>
        <v>0</v>
      </c>
      <c r="BT11" s="66">
        <f t="shared" si="48"/>
        <v>0</v>
      </c>
      <c r="BU11" s="66">
        <f t="shared" si="48"/>
        <v>0</v>
      </c>
      <c r="BV11" s="66">
        <f t="shared" si="48"/>
        <v>0</v>
      </c>
      <c r="BW11" s="66">
        <f t="shared" si="48"/>
        <v>0</v>
      </c>
      <c r="BX11" s="66">
        <f t="shared" si="48"/>
        <v>0</v>
      </c>
      <c r="BY11" s="66">
        <f t="shared" si="48"/>
        <v>0</v>
      </c>
      <c r="BZ11" s="66">
        <f t="shared" si="48"/>
        <v>0</v>
      </c>
      <c r="CA11" s="66">
        <f t="shared" si="48"/>
        <v>0</v>
      </c>
      <c r="CB11" s="140">
        <f t="shared" si="48"/>
        <v>0</v>
      </c>
      <c r="CC11" s="66">
        <f t="shared" si="48"/>
        <v>0</v>
      </c>
      <c r="CD11" s="70">
        <f t="shared" si="48"/>
        <v>0</v>
      </c>
      <c r="CE11" s="69">
        <f>SUM(CE7:CE10)</f>
        <v>0</v>
      </c>
      <c r="CF11" s="66">
        <f t="shared" ref="CF11:CT11" si="49">SUM(CF7:CF10)</f>
        <v>0</v>
      </c>
      <c r="CG11" s="66">
        <f t="shared" si="49"/>
        <v>0</v>
      </c>
      <c r="CH11" s="66">
        <f t="shared" si="49"/>
        <v>0</v>
      </c>
      <c r="CI11" s="66">
        <f t="shared" si="49"/>
        <v>0</v>
      </c>
      <c r="CJ11" s="66">
        <f t="shared" si="49"/>
        <v>0</v>
      </c>
      <c r="CK11" s="66">
        <f t="shared" si="49"/>
        <v>0</v>
      </c>
      <c r="CL11" s="66">
        <f t="shared" si="49"/>
        <v>0</v>
      </c>
      <c r="CM11" s="66">
        <f t="shared" si="49"/>
        <v>0</v>
      </c>
      <c r="CN11" s="66">
        <f t="shared" si="49"/>
        <v>0</v>
      </c>
      <c r="CO11" s="66">
        <f t="shared" si="49"/>
        <v>0</v>
      </c>
      <c r="CP11" s="66">
        <f t="shared" si="49"/>
        <v>0</v>
      </c>
      <c r="CQ11" s="66">
        <f t="shared" si="49"/>
        <v>0</v>
      </c>
      <c r="CR11" s="140">
        <f t="shared" si="49"/>
        <v>0</v>
      </c>
      <c r="CS11" s="66">
        <f t="shared" si="49"/>
        <v>0</v>
      </c>
      <c r="CT11" s="70">
        <f t="shared" si="49"/>
        <v>0</v>
      </c>
      <c r="CU11" s="69">
        <f>SUM(CU7:CU10)</f>
        <v>0</v>
      </c>
      <c r="CV11" s="66">
        <f t="shared" ref="CV11:DJ11" si="50">SUM(CV7:CV10)</f>
        <v>0</v>
      </c>
      <c r="CW11" s="66">
        <f t="shared" si="50"/>
        <v>0</v>
      </c>
      <c r="CX11" s="66">
        <f t="shared" si="50"/>
        <v>0</v>
      </c>
      <c r="CY11" s="66">
        <f t="shared" si="50"/>
        <v>0</v>
      </c>
      <c r="CZ11" s="66">
        <f t="shared" si="50"/>
        <v>0</v>
      </c>
      <c r="DA11" s="66">
        <f t="shared" si="50"/>
        <v>0</v>
      </c>
      <c r="DB11" s="66">
        <f t="shared" si="50"/>
        <v>0</v>
      </c>
      <c r="DC11" s="66">
        <f t="shared" si="50"/>
        <v>0</v>
      </c>
      <c r="DD11" s="66">
        <f t="shared" si="50"/>
        <v>0</v>
      </c>
      <c r="DE11" s="66">
        <f t="shared" si="50"/>
        <v>0</v>
      </c>
      <c r="DF11" s="66">
        <f t="shared" si="50"/>
        <v>0</v>
      </c>
      <c r="DG11" s="66">
        <f t="shared" si="50"/>
        <v>0</v>
      </c>
      <c r="DH11" s="140">
        <f t="shared" si="50"/>
        <v>0</v>
      </c>
      <c r="DI11" s="66">
        <f t="shared" si="50"/>
        <v>0</v>
      </c>
      <c r="DJ11" s="70">
        <f t="shared" si="50"/>
        <v>0</v>
      </c>
      <c r="DK11" s="69">
        <f>SUM(DK7:DK10)</f>
        <v>0</v>
      </c>
      <c r="DL11" s="66">
        <f t="shared" ref="DL11:DZ11" si="51">SUM(DL7:DL10)</f>
        <v>0</v>
      </c>
      <c r="DM11" s="66">
        <f t="shared" si="51"/>
        <v>0</v>
      </c>
      <c r="DN11" s="66">
        <f t="shared" si="51"/>
        <v>0</v>
      </c>
      <c r="DO11" s="66">
        <f t="shared" si="51"/>
        <v>0</v>
      </c>
      <c r="DP11" s="66">
        <f t="shared" si="51"/>
        <v>0</v>
      </c>
      <c r="DQ11" s="66">
        <f t="shared" si="51"/>
        <v>0</v>
      </c>
      <c r="DR11" s="66">
        <f t="shared" si="51"/>
        <v>0</v>
      </c>
      <c r="DS11" s="66">
        <f t="shared" si="51"/>
        <v>0</v>
      </c>
      <c r="DT11" s="66">
        <f t="shared" si="51"/>
        <v>0</v>
      </c>
      <c r="DU11" s="66">
        <f t="shared" si="51"/>
        <v>0</v>
      </c>
      <c r="DV11" s="66">
        <f t="shared" si="51"/>
        <v>0</v>
      </c>
      <c r="DW11" s="66">
        <f t="shared" si="51"/>
        <v>0</v>
      </c>
      <c r="DX11" s="140">
        <f t="shared" si="51"/>
        <v>0</v>
      </c>
      <c r="DY11" s="66">
        <f t="shared" si="51"/>
        <v>0</v>
      </c>
      <c r="DZ11" s="70">
        <f t="shared" si="51"/>
        <v>0</v>
      </c>
      <c r="EA11" s="69">
        <f>SUM(EA7:EA10)</f>
        <v>0</v>
      </c>
      <c r="EB11" s="66">
        <f t="shared" ref="EB11:EP11" si="52">SUM(EB7:EB10)</f>
        <v>0</v>
      </c>
      <c r="EC11" s="66">
        <f t="shared" si="52"/>
        <v>0</v>
      </c>
      <c r="ED11" s="66">
        <f t="shared" si="52"/>
        <v>0</v>
      </c>
      <c r="EE11" s="66">
        <f t="shared" si="52"/>
        <v>0</v>
      </c>
      <c r="EF11" s="66">
        <f t="shared" si="52"/>
        <v>0</v>
      </c>
      <c r="EG11" s="66">
        <f t="shared" si="52"/>
        <v>0</v>
      </c>
      <c r="EH11" s="66">
        <f t="shared" si="52"/>
        <v>0</v>
      </c>
      <c r="EI11" s="66">
        <f t="shared" si="52"/>
        <v>0</v>
      </c>
      <c r="EJ11" s="66">
        <f t="shared" si="52"/>
        <v>0</v>
      </c>
      <c r="EK11" s="66">
        <f t="shared" si="52"/>
        <v>0</v>
      </c>
      <c r="EL11" s="66">
        <f t="shared" si="52"/>
        <v>0</v>
      </c>
      <c r="EM11" s="66">
        <f t="shared" si="52"/>
        <v>0</v>
      </c>
      <c r="EN11" s="140">
        <f t="shared" si="52"/>
        <v>0</v>
      </c>
      <c r="EO11" s="66">
        <f t="shared" si="52"/>
        <v>0</v>
      </c>
      <c r="EP11" s="70">
        <f t="shared" si="52"/>
        <v>0</v>
      </c>
      <c r="EQ11" s="69">
        <f>SUM(EQ7:EQ10)</f>
        <v>0</v>
      </c>
      <c r="ER11" s="66">
        <f t="shared" ref="ER11:FF11" si="53">SUM(ER7:ER10)</f>
        <v>0</v>
      </c>
      <c r="ES11" s="66">
        <f t="shared" si="53"/>
        <v>0</v>
      </c>
      <c r="ET11" s="66">
        <f t="shared" si="53"/>
        <v>0</v>
      </c>
      <c r="EU11" s="66">
        <f t="shared" si="53"/>
        <v>0</v>
      </c>
      <c r="EV11" s="66">
        <f t="shared" si="53"/>
        <v>0</v>
      </c>
      <c r="EW11" s="66">
        <f t="shared" si="53"/>
        <v>0</v>
      </c>
      <c r="EX11" s="66">
        <f t="shared" si="53"/>
        <v>0</v>
      </c>
      <c r="EY11" s="66">
        <f t="shared" si="53"/>
        <v>0</v>
      </c>
      <c r="EZ11" s="66">
        <f t="shared" si="53"/>
        <v>0</v>
      </c>
      <c r="FA11" s="66">
        <f t="shared" si="53"/>
        <v>0</v>
      </c>
      <c r="FB11" s="66">
        <f t="shared" si="53"/>
        <v>0</v>
      </c>
      <c r="FC11" s="66">
        <f t="shared" si="53"/>
        <v>0</v>
      </c>
      <c r="FD11" s="140">
        <f t="shared" si="53"/>
        <v>0</v>
      </c>
      <c r="FE11" s="66">
        <f t="shared" si="53"/>
        <v>0</v>
      </c>
      <c r="FF11" s="70">
        <f t="shared" si="53"/>
        <v>0</v>
      </c>
      <c r="FG11" s="69">
        <f>SUM(FG7:FG10)</f>
        <v>0</v>
      </c>
      <c r="FH11" s="66">
        <f t="shared" ref="FH11:FV11" si="54">SUM(FH7:FH10)</f>
        <v>0</v>
      </c>
      <c r="FI11" s="66">
        <f t="shared" si="54"/>
        <v>0</v>
      </c>
      <c r="FJ11" s="66">
        <f t="shared" si="54"/>
        <v>0</v>
      </c>
      <c r="FK11" s="66">
        <f t="shared" si="54"/>
        <v>0</v>
      </c>
      <c r="FL11" s="66">
        <f t="shared" si="54"/>
        <v>0</v>
      </c>
      <c r="FM11" s="66">
        <f t="shared" si="54"/>
        <v>0</v>
      </c>
      <c r="FN11" s="66">
        <f t="shared" si="54"/>
        <v>0</v>
      </c>
      <c r="FO11" s="66">
        <f t="shared" si="54"/>
        <v>0</v>
      </c>
      <c r="FP11" s="66">
        <f t="shared" si="54"/>
        <v>0</v>
      </c>
      <c r="FQ11" s="66">
        <f t="shared" si="54"/>
        <v>0</v>
      </c>
      <c r="FR11" s="66">
        <f t="shared" si="54"/>
        <v>0</v>
      </c>
      <c r="FS11" s="66">
        <f t="shared" si="54"/>
        <v>0</v>
      </c>
      <c r="FT11" s="140">
        <f t="shared" si="54"/>
        <v>0</v>
      </c>
      <c r="FU11" s="66">
        <f t="shared" si="54"/>
        <v>0</v>
      </c>
      <c r="FV11" s="70">
        <f t="shared" si="54"/>
        <v>0</v>
      </c>
      <c r="FW11" s="69">
        <f>SUM(FW7:FW10)</f>
        <v>0</v>
      </c>
      <c r="FX11" s="66">
        <f t="shared" ref="FX11:GL11" si="55">SUM(FX7:FX10)</f>
        <v>0</v>
      </c>
      <c r="FY11" s="66">
        <f t="shared" si="55"/>
        <v>0</v>
      </c>
      <c r="FZ11" s="66">
        <f t="shared" si="55"/>
        <v>0</v>
      </c>
      <c r="GA11" s="66">
        <f t="shared" si="55"/>
        <v>0</v>
      </c>
      <c r="GB11" s="66">
        <f t="shared" si="55"/>
        <v>0</v>
      </c>
      <c r="GC11" s="66">
        <f t="shared" si="55"/>
        <v>0</v>
      </c>
      <c r="GD11" s="66">
        <f t="shared" si="55"/>
        <v>0</v>
      </c>
      <c r="GE11" s="66">
        <f t="shared" si="55"/>
        <v>0</v>
      </c>
      <c r="GF11" s="66">
        <f t="shared" si="55"/>
        <v>0</v>
      </c>
      <c r="GG11" s="66">
        <f t="shared" si="55"/>
        <v>0</v>
      </c>
      <c r="GH11" s="66">
        <f t="shared" si="55"/>
        <v>0</v>
      </c>
      <c r="GI11" s="66">
        <f t="shared" si="55"/>
        <v>0</v>
      </c>
      <c r="GJ11" s="140">
        <f t="shared" si="55"/>
        <v>0</v>
      </c>
      <c r="GK11" s="66">
        <f t="shared" si="55"/>
        <v>0</v>
      </c>
      <c r="GL11" s="70">
        <f t="shared" si="55"/>
        <v>0</v>
      </c>
    </row>
    <row r="12" spans="1:194">
      <c r="A12" s="365" t="s">
        <v>134</v>
      </c>
      <c r="B12" s="20" t="s">
        <v>115</v>
      </c>
      <c r="C12" s="67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139"/>
      <c r="Q12" s="65"/>
      <c r="R12" s="68"/>
      <c r="S12" s="67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139"/>
      <c r="AG12" s="65"/>
      <c r="AH12" s="68"/>
      <c r="AI12" s="67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139"/>
      <c r="AW12" s="65"/>
      <c r="AX12" s="68"/>
      <c r="AY12" s="67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139"/>
      <c r="BM12" s="65"/>
      <c r="BN12" s="68"/>
      <c r="BO12" s="67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139"/>
      <c r="CC12" s="65"/>
      <c r="CD12" s="68"/>
      <c r="CE12" s="67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139"/>
      <c r="CS12" s="65"/>
      <c r="CT12" s="68"/>
      <c r="CU12" s="67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139"/>
      <c r="DI12" s="65"/>
      <c r="DJ12" s="68"/>
      <c r="DK12" s="67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139"/>
      <c r="DY12" s="65"/>
      <c r="DZ12" s="68"/>
      <c r="EA12" s="67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139"/>
      <c r="EO12" s="65"/>
      <c r="EP12" s="68"/>
      <c r="EQ12" s="67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139"/>
      <c r="FE12" s="65"/>
      <c r="FF12" s="68"/>
      <c r="FG12" s="67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139"/>
      <c r="FU12" s="65"/>
      <c r="FV12" s="68"/>
      <c r="FW12" s="67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139"/>
      <c r="GK12" s="65"/>
      <c r="GL12" s="68"/>
    </row>
    <row r="13" spans="1:194">
      <c r="A13" s="365"/>
      <c r="B13" s="20" t="s">
        <v>116</v>
      </c>
      <c r="C13" s="67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139"/>
      <c r="Q13" s="65"/>
      <c r="R13" s="68"/>
      <c r="S13" s="67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139"/>
      <c r="AG13" s="65"/>
      <c r="AH13" s="68"/>
      <c r="AI13" s="67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139"/>
      <c r="AW13" s="65"/>
      <c r="AX13" s="68"/>
      <c r="AY13" s="67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139"/>
      <c r="BM13" s="65"/>
      <c r="BN13" s="68"/>
      <c r="BO13" s="67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139"/>
      <c r="CC13" s="65"/>
      <c r="CD13" s="68"/>
      <c r="CE13" s="67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139"/>
      <c r="CS13" s="65"/>
      <c r="CT13" s="68"/>
      <c r="CU13" s="67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139"/>
      <c r="DI13" s="65"/>
      <c r="DJ13" s="68"/>
      <c r="DK13" s="67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139"/>
      <c r="DY13" s="65"/>
      <c r="DZ13" s="68"/>
      <c r="EA13" s="67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139"/>
      <c r="EO13" s="65"/>
      <c r="EP13" s="68"/>
      <c r="EQ13" s="67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139"/>
      <c r="FE13" s="65"/>
      <c r="FF13" s="68"/>
      <c r="FG13" s="67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139"/>
      <c r="FU13" s="65"/>
      <c r="FV13" s="68"/>
      <c r="FW13" s="67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139"/>
      <c r="GK13" s="65"/>
      <c r="GL13" s="68"/>
    </row>
    <row r="14" spans="1:194">
      <c r="A14" s="365"/>
      <c r="B14" s="20" t="s">
        <v>126</v>
      </c>
      <c r="C14" s="67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139"/>
      <c r="Q14" s="65"/>
      <c r="R14" s="68"/>
      <c r="S14" s="67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139"/>
      <c r="AG14" s="65"/>
      <c r="AH14" s="68"/>
      <c r="AI14" s="67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139"/>
      <c r="AW14" s="65"/>
      <c r="AX14" s="68"/>
      <c r="AY14" s="67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139"/>
      <c r="BM14" s="65"/>
      <c r="BN14" s="68"/>
      <c r="BO14" s="67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139"/>
      <c r="CC14" s="65"/>
      <c r="CD14" s="68"/>
      <c r="CE14" s="67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139"/>
      <c r="CS14" s="65"/>
      <c r="CT14" s="68"/>
      <c r="CU14" s="67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139"/>
      <c r="DI14" s="65"/>
      <c r="DJ14" s="68"/>
      <c r="DK14" s="67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139"/>
      <c r="DY14" s="65"/>
      <c r="DZ14" s="68"/>
      <c r="EA14" s="67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139"/>
      <c r="EO14" s="65"/>
      <c r="EP14" s="68"/>
      <c r="EQ14" s="67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139"/>
      <c r="FE14" s="65"/>
      <c r="FF14" s="68"/>
      <c r="FG14" s="67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139"/>
      <c r="FU14" s="65"/>
      <c r="FV14" s="68"/>
      <c r="FW14" s="67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139"/>
      <c r="GK14" s="65"/>
      <c r="GL14" s="68"/>
    </row>
    <row r="15" spans="1:194">
      <c r="A15" s="365"/>
      <c r="B15" s="21" t="s">
        <v>117</v>
      </c>
      <c r="C15" s="6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139"/>
      <c r="Q15" s="65"/>
      <c r="R15" s="68"/>
      <c r="S15" s="67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139"/>
      <c r="AG15" s="65"/>
      <c r="AH15" s="68"/>
      <c r="AI15" s="67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139"/>
      <c r="AW15" s="65"/>
      <c r="AX15" s="68"/>
      <c r="AY15" s="67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139"/>
      <c r="BM15" s="65"/>
      <c r="BN15" s="68"/>
      <c r="BO15" s="67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139"/>
      <c r="CC15" s="65"/>
      <c r="CD15" s="68"/>
      <c r="CE15" s="67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139"/>
      <c r="CS15" s="65"/>
      <c r="CT15" s="68"/>
      <c r="CU15" s="67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139"/>
      <c r="DI15" s="65"/>
      <c r="DJ15" s="68"/>
      <c r="DK15" s="67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139"/>
      <c r="DY15" s="65"/>
      <c r="DZ15" s="68"/>
      <c r="EA15" s="67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139"/>
      <c r="EO15" s="65"/>
      <c r="EP15" s="68"/>
      <c r="EQ15" s="67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139"/>
      <c r="FE15" s="65"/>
      <c r="FF15" s="68"/>
      <c r="FG15" s="67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139"/>
      <c r="FU15" s="65"/>
      <c r="FV15" s="68"/>
      <c r="FW15" s="67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139"/>
      <c r="GK15" s="65"/>
      <c r="GL15" s="68"/>
    </row>
    <row r="16" spans="1:194">
      <c r="A16" s="366"/>
      <c r="B16" s="63" t="s">
        <v>65</v>
      </c>
      <c r="C16" s="69">
        <f>SUM(C12:C15)</f>
        <v>0</v>
      </c>
      <c r="D16" s="66">
        <f t="shared" ref="D16" si="56">SUM(D12:D15)</f>
        <v>0</v>
      </c>
      <c r="E16" s="66">
        <f t="shared" ref="E16" si="57">SUM(E12:E15)</f>
        <v>0</v>
      </c>
      <c r="F16" s="66">
        <f t="shared" ref="F16" si="58">SUM(F12:F15)</f>
        <v>0</v>
      </c>
      <c r="G16" s="66">
        <f t="shared" ref="G16" si="59">SUM(G12:G15)</f>
        <v>0</v>
      </c>
      <c r="H16" s="66">
        <f t="shared" ref="H16" si="60">SUM(H12:H15)</f>
        <v>0</v>
      </c>
      <c r="I16" s="66">
        <f t="shared" ref="I16" si="61">SUM(I12:I15)</f>
        <v>0</v>
      </c>
      <c r="J16" s="66">
        <f t="shared" ref="J16" si="62">SUM(J12:J15)</f>
        <v>0</v>
      </c>
      <c r="K16" s="66">
        <f t="shared" ref="K16" si="63">SUM(K12:K15)</f>
        <v>0</v>
      </c>
      <c r="L16" s="66">
        <f t="shared" ref="L16" si="64">SUM(L12:L15)</f>
        <v>0</v>
      </c>
      <c r="M16" s="66">
        <f t="shared" ref="M16" si="65">SUM(M12:M15)</f>
        <v>0</v>
      </c>
      <c r="N16" s="66">
        <f t="shared" ref="N16" si="66">SUM(N12:N15)</f>
        <v>0</v>
      </c>
      <c r="O16" s="66">
        <f t="shared" ref="O16" si="67">SUM(O12:O15)</f>
        <v>0</v>
      </c>
      <c r="P16" s="140">
        <f t="shared" ref="P16" si="68">SUM(P12:P15)</f>
        <v>0</v>
      </c>
      <c r="Q16" s="66">
        <f t="shared" ref="Q16" si="69">SUM(Q12:Q15)</f>
        <v>0</v>
      </c>
      <c r="R16" s="70">
        <f t="shared" ref="R16" si="70">SUM(R12:R15)</f>
        <v>0</v>
      </c>
      <c r="S16" s="69">
        <f>SUM(S12:S15)</f>
        <v>0</v>
      </c>
      <c r="T16" s="66">
        <f t="shared" ref="T16" si="71">SUM(T12:T15)</f>
        <v>0</v>
      </c>
      <c r="U16" s="66">
        <f t="shared" ref="U16" si="72">SUM(U12:U15)</f>
        <v>0</v>
      </c>
      <c r="V16" s="66">
        <f t="shared" ref="V16" si="73">SUM(V12:V15)</f>
        <v>0</v>
      </c>
      <c r="W16" s="66">
        <f t="shared" ref="W16" si="74">SUM(W12:W15)</f>
        <v>0</v>
      </c>
      <c r="X16" s="66">
        <f t="shared" ref="X16" si="75">SUM(X12:X15)</f>
        <v>0</v>
      </c>
      <c r="Y16" s="66">
        <f t="shared" ref="Y16" si="76">SUM(Y12:Y15)</f>
        <v>0</v>
      </c>
      <c r="Z16" s="66">
        <f t="shared" ref="Z16" si="77">SUM(Z12:Z15)</f>
        <v>0</v>
      </c>
      <c r="AA16" s="66">
        <f t="shared" ref="AA16" si="78">SUM(AA12:AA15)</f>
        <v>0</v>
      </c>
      <c r="AB16" s="66">
        <f t="shared" ref="AB16" si="79">SUM(AB12:AB15)</f>
        <v>0</v>
      </c>
      <c r="AC16" s="66">
        <f t="shared" ref="AC16" si="80">SUM(AC12:AC15)</f>
        <v>0</v>
      </c>
      <c r="AD16" s="66">
        <f t="shared" ref="AD16" si="81">SUM(AD12:AD15)</f>
        <v>0</v>
      </c>
      <c r="AE16" s="66">
        <f t="shared" ref="AE16" si="82">SUM(AE12:AE15)</f>
        <v>0</v>
      </c>
      <c r="AF16" s="140">
        <f t="shared" ref="AF16" si="83">SUM(AF12:AF15)</f>
        <v>0</v>
      </c>
      <c r="AG16" s="66">
        <f t="shared" ref="AG16" si="84">SUM(AG12:AG15)</f>
        <v>0</v>
      </c>
      <c r="AH16" s="70">
        <f t="shared" ref="AH16" si="85">SUM(AH12:AH15)</f>
        <v>0</v>
      </c>
      <c r="AI16" s="69">
        <f>SUM(AI12:AI15)</f>
        <v>0</v>
      </c>
      <c r="AJ16" s="66">
        <f t="shared" ref="AJ16" si="86">SUM(AJ12:AJ15)</f>
        <v>0</v>
      </c>
      <c r="AK16" s="66">
        <f t="shared" ref="AK16" si="87">SUM(AK12:AK15)</f>
        <v>0</v>
      </c>
      <c r="AL16" s="66">
        <f t="shared" ref="AL16" si="88">SUM(AL12:AL15)</f>
        <v>0</v>
      </c>
      <c r="AM16" s="66">
        <f t="shared" ref="AM16" si="89">SUM(AM12:AM15)</f>
        <v>0</v>
      </c>
      <c r="AN16" s="66">
        <f t="shared" ref="AN16" si="90">SUM(AN12:AN15)</f>
        <v>0</v>
      </c>
      <c r="AO16" s="66">
        <f t="shared" ref="AO16" si="91">SUM(AO12:AO15)</f>
        <v>0</v>
      </c>
      <c r="AP16" s="66">
        <f t="shared" ref="AP16" si="92">SUM(AP12:AP15)</f>
        <v>0</v>
      </c>
      <c r="AQ16" s="66">
        <f t="shared" ref="AQ16" si="93">SUM(AQ12:AQ15)</f>
        <v>0</v>
      </c>
      <c r="AR16" s="66">
        <f t="shared" ref="AR16" si="94">SUM(AR12:AR15)</f>
        <v>0</v>
      </c>
      <c r="AS16" s="66">
        <f t="shared" ref="AS16" si="95">SUM(AS12:AS15)</f>
        <v>0</v>
      </c>
      <c r="AT16" s="66">
        <f t="shared" ref="AT16" si="96">SUM(AT12:AT15)</f>
        <v>0</v>
      </c>
      <c r="AU16" s="66">
        <f t="shared" ref="AU16" si="97">SUM(AU12:AU15)</f>
        <v>0</v>
      </c>
      <c r="AV16" s="140">
        <f t="shared" ref="AV16" si="98">SUM(AV12:AV15)</f>
        <v>0</v>
      </c>
      <c r="AW16" s="66">
        <f t="shared" ref="AW16" si="99">SUM(AW12:AW15)</f>
        <v>0</v>
      </c>
      <c r="AX16" s="70">
        <f t="shared" ref="AX16" si="100">SUM(AX12:AX15)</f>
        <v>0</v>
      </c>
      <c r="AY16" s="69">
        <f>SUM(AY12:AY15)</f>
        <v>0</v>
      </c>
      <c r="AZ16" s="66">
        <f t="shared" ref="AZ16" si="101">SUM(AZ12:AZ15)</f>
        <v>0</v>
      </c>
      <c r="BA16" s="66">
        <f t="shared" ref="BA16" si="102">SUM(BA12:BA15)</f>
        <v>0</v>
      </c>
      <c r="BB16" s="66">
        <f t="shared" ref="BB16" si="103">SUM(BB12:BB15)</f>
        <v>0</v>
      </c>
      <c r="BC16" s="66">
        <f t="shared" ref="BC16" si="104">SUM(BC12:BC15)</f>
        <v>0</v>
      </c>
      <c r="BD16" s="66">
        <f t="shared" ref="BD16" si="105">SUM(BD12:BD15)</f>
        <v>0</v>
      </c>
      <c r="BE16" s="66">
        <f t="shared" ref="BE16" si="106">SUM(BE12:BE15)</f>
        <v>0</v>
      </c>
      <c r="BF16" s="66">
        <f t="shared" ref="BF16" si="107">SUM(BF12:BF15)</f>
        <v>0</v>
      </c>
      <c r="BG16" s="66">
        <f t="shared" ref="BG16" si="108">SUM(BG12:BG15)</f>
        <v>0</v>
      </c>
      <c r="BH16" s="66">
        <f t="shared" ref="BH16" si="109">SUM(BH12:BH15)</f>
        <v>0</v>
      </c>
      <c r="BI16" s="66">
        <f t="shared" ref="BI16" si="110">SUM(BI12:BI15)</f>
        <v>0</v>
      </c>
      <c r="BJ16" s="66">
        <f t="shared" ref="BJ16" si="111">SUM(BJ12:BJ15)</f>
        <v>0</v>
      </c>
      <c r="BK16" s="66">
        <f t="shared" ref="BK16" si="112">SUM(BK12:BK15)</f>
        <v>0</v>
      </c>
      <c r="BL16" s="140">
        <f t="shared" ref="BL16" si="113">SUM(BL12:BL15)</f>
        <v>0</v>
      </c>
      <c r="BM16" s="66">
        <f t="shared" ref="BM16" si="114">SUM(BM12:BM15)</f>
        <v>0</v>
      </c>
      <c r="BN16" s="70">
        <f t="shared" ref="BN16" si="115">SUM(BN12:BN15)</f>
        <v>0</v>
      </c>
      <c r="BO16" s="69">
        <f>SUM(BO12:BO15)</f>
        <v>0</v>
      </c>
      <c r="BP16" s="66">
        <f t="shared" ref="BP16:CD16" si="116">SUM(BP12:BP15)</f>
        <v>0</v>
      </c>
      <c r="BQ16" s="66">
        <f t="shared" si="116"/>
        <v>0</v>
      </c>
      <c r="BR16" s="66">
        <f t="shared" si="116"/>
        <v>0</v>
      </c>
      <c r="BS16" s="66">
        <f t="shared" si="116"/>
        <v>0</v>
      </c>
      <c r="BT16" s="66">
        <f t="shared" si="116"/>
        <v>0</v>
      </c>
      <c r="BU16" s="66">
        <f t="shared" si="116"/>
        <v>0</v>
      </c>
      <c r="BV16" s="66">
        <f t="shared" si="116"/>
        <v>0</v>
      </c>
      <c r="BW16" s="66">
        <f t="shared" si="116"/>
        <v>0</v>
      </c>
      <c r="BX16" s="66">
        <f t="shared" si="116"/>
        <v>0</v>
      </c>
      <c r="BY16" s="66">
        <f t="shared" si="116"/>
        <v>0</v>
      </c>
      <c r="BZ16" s="66">
        <f t="shared" si="116"/>
        <v>0</v>
      </c>
      <c r="CA16" s="66">
        <f t="shared" si="116"/>
        <v>0</v>
      </c>
      <c r="CB16" s="140">
        <f t="shared" si="116"/>
        <v>0</v>
      </c>
      <c r="CC16" s="66">
        <f t="shared" si="116"/>
        <v>0</v>
      </c>
      <c r="CD16" s="70">
        <f t="shared" si="116"/>
        <v>0</v>
      </c>
      <c r="CE16" s="69">
        <f>SUM(CE12:CE15)</f>
        <v>0</v>
      </c>
      <c r="CF16" s="66">
        <f t="shared" ref="CF16:CT16" si="117">SUM(CF12:CF15)</f>
        <v>0</v>
      </c>
      <c r="CG16" s="66">
        <f t="shared" si="117"/>
        <v>0</v>
      </c>
      <c r="CH16" s="66">
        <f t="shared" si="117"/>
        <v>0</v>
      </c>
      <c r="CI16" s="66">
        <f t="shared" si="117"/>
        <v>0</v>
      </c>
      <c r="CJ16" s="66">
        <f t="shared" si="117"/>
        <v>0</v>
      </c>
      <c r="CK16" s="66">
        <f t="shared" si="117"/>
        <v>0</v>
      </c>
      <c r="CL16" s="66">
        <f t="shared" si="117"/>
        <v>0</v>
      </c>
      <c r="CM16" s="66">
        <f t="shared" si="117"/>
        <v>0</v>
      </c>
      <c r="CN16" s="66">
        <f t="shared" si="117"/>
        <v>0</v>
      </c>
      <c r="CO16" s="66">
        <f t="shared" si="117"/>
        <v>0</v>
      </c>
      <c r="CP16" s="66">
        <f t="shared" si="117"/>
        <v>0</v>
      </c>
      <c r="CQ16" s="66">
        <f t="shared" si="117"/>
        <v>0</v>
      </c>
      <c r="CR16" s="140">
        <f t="shared" si="117"/>
        <v>0</v>
      </c>
      <c r="CS16" s="66">
        <f t="shared" si="117"/>
        <v>0</v>
      </c>
      <c r="CT16" s="70">
        <f t="shared" si="117"/>
        <v>0</v>
      </c>
      <c r="CU16" s="69">
        <f>SUM(CU12:CU15)</f>
        <v>0</v>
      </c>
      <c r="CV16" s="66">
        <f t="shared" ref="CV16:DJ16" si="118">SUM(CV12:CV15)</f>
        <v>0</v>
      </c>
      <c r="CW16" s="66">
        <f t="shared" si="118"/>
        <v>0</v>
      </c>
      <c r="CX16" s="66">
        <f t="shared" si="118"/>
        <v>0</v>
      </c>
      <c r="CY16" s="66">
        <f t="shared" si="118"/>
        <v>0</v>
      </c>
      <c r="CZ16" s="66">
        <f t="shared" si="118"/>
        <v>0</v>
      </c>
      <c r="DA16" s="66">
        <f t="shared" si="118"/>
        <v>0</v>
      </c>
      <c r="DB16" s="66">
        <f t="shared" si="118"/>
        <v>0</v>
      </c>
      <c r="DC16" s="66">
        <f t="shared" si="118"/>
        <v>0</v>
      </c>
      <c r="DD16" s="66">
        <f t="shared" si="118"/>
        <v>0</v>
      </c>
      <c r="DE16" s="66">
        <f t="shared" si="118"/>
        <v>0</v>
      </c>
      <c r="DF16" s="66">
        <f t="shared" si="118"/>
        <v>0</v>
      </c>
      <c r="DG16" s="66">
        <f t="shared" si="118"/>
        <v>0</v>
      </c>
      <c r="DH16" s="140">
        <f t="shared" si="118"/>
        <v>0</v>
      </c>
      <c r="DI16" s="66">
        <f t="shared" si="118"/>
        <v>0</v>
      </c>
      <c r="DJ16" s="70">
        <f t="shared" si="118"/>
        <v>0</v>
      </c>
      <c r="DK16" s="69">
        <f>SUM(DK12:DK15)</f>
        <v>0</v>
      </c>
      <c r="DL16" s="66">
        <f t="shared" ref="DL16:DZ16" si="119">SUM(DL12:DL15)</f>
        <v>0</v>
      </c>
      <c r="DM16" s="66">
        <f t="shared" si="119"/>
        <v>0</v>
      </c>
      <c r="DN16" s="66">
        <f t="shared" si="119"/>
        <v>0</v>
      </c>
      <c r="DO16" s="66">
        <f t="shared" si="119"/>
        <v>0</v>
      </c>
      <c r="DP16" s="66">
        <f t="shared" si="119"/>
        <v>0</v>
      </c>
      <c r="DQ16" s="66">
        <f t="shared" si="119"/>
        <v>0</v>
      </c>
      <c r="DR16" s="66">
        <f t="shared" si="119"/>
        <v>0</v>
      </c>
      <c r="DS16" s="66">
        <f t="shared" si="119"/>
        <v>0</v>
      </c>
      <c r="DT16" s="66">
        <f t="shared" si="119"/>
        <v>0</v>
      </c>
      <c r="DU16" s="66">
        <f t="shared" si="119"/>
        <v>0</v>
      </c>
      <c r="DV16" s="66">
        <f t="shared" si="119"/>
        <v>0</v>
      </c>
      <c r="DW16" s="66">
        <f t="shared" si="119"/>
        <v>0</v>
      </c>
      <c r="DX16" s="140">
        <f t="shared" si="119"/>
        <v>0</v>
      </c>
      <c r="DY16" s="66">
        <f t="shared" si="119"/>
        <v>0</v>
      </c>
      <c r="DZ16" s="70">
        <f t="shared" si="119"/>
        <v>0</v>
      </c>
      <c r="EA16" s="69">
        <f>SUM(EA12:EA15)</f>
        <v>0</v>
      </c>
      <c r="EB16" s="66">
        <f t="shared" ref="EB16:EP16" si="120">SUM(EB12:EB15)</f>
        <v>0</v>
      </c>
      <c r="EC16" s="66">
        <f t="shared" si="120"/>
        <v>0</v>
      </c>
      <c r="ED16" s="66">
        <f t="shared" si="120"/>
        <v>0</v>
      </c>
      <c r="EE16" s="66">
        <f t="shared" si="120"/>
        <v>0</v>
      </c>
      <c r="EF16" s="66">
        <f t="shared" si="120"/>
        <v>0</v>
      </c>
      <c r="EG16" s="66">
        <f t="shared" si="120"/>
        <v>0</v>
      </c>
      <c r="EH16" s="66">
        <f t="shared" si="120"/>
        <v>0</v>
      </c>
      <c r="EI16" s="66">
        <f t="shared" si="120"/>
        <v>0</v>
      </c>
      <c r="EJ16" s="66">
        <f t="shared" si="120"/>
        <v>0</v>
      </c>
      <c r="EK16" s="66">
        <f t="shared" si="120"/>
        <v>0</v>
      </c>
      <c r="EL16" s="66">
        <f t="shared" si="120"/>
        <v>0</v>
      </c>
      <c r="EM16" s="66">
        <f t="shared" si="120"/>
        <v>0</v>
      </c>
      <c r="EN16" s="140">
        <f t="shared" si="120"/>
        <v>0</v>
      </c>
      <c r="EO16" s="66">
        <f t="shared" si="120"/>
        <v>0</v>
      </c>
      <c r="EP16" s="70">
        <f t="shared" si="120"/>
        <v>0</v>
      </c>
      <c r="EQ16" s="69">
        <f>SUM(EQ12:EQ15)</f>
        <v>0</v>
      </c>
      <c r="ER16" s="66">
        <f t="shared" ref="ER16:FF16" si="121">SUM(ER12:ER15)</f>
        <v>0</v>
      </c>
      <c r="ES16" s="66">
        <f t="shared" si="121"/>
        <v>0</v>
      </c>
      <c r="ET16" s="66">
        <f t="shared" si="121"/>
        <v>0</v>
      </c>
      <c r="EU16" s="66">
        <f t="shared" si="121"/>
        <v>0</v>
      </c>
      <c r="EV16" s="66">
        <f t="shared" si="121"/>
        <v>0</v>
      </c>
      <c r="EW16" s="66">
        <f t="shared" si="121"/>
        <v>0</v>
      </c>
      <c r="EX16" s="66">
        <f t="shared" si="121"/>
        <v>0</v>
      </c>
      <c r="EY16" s="66">
        <f t="shared" si="121"/>
        <v>0</v>
      </c>
      <c r="EZ16" s="66">
        <f t="shared" si="121"/>
        <v>0</v>
      </c>
      <c r="FA16" s="66">
        <f t="shared" si="121"/>
        <v>0</v>
      </c>
      <c r="FB16" s="66">
        <f t="shared" si="121"/>
        <v>0</v>
      </c>
      <c r="FC16" s="66">
        <f t="shared" si="121"/>
        <v>0</v>
      </c>
      <c r="FD16" s="140">
        <f t="shared" si="121"/>
        <v>0</v>
      </c>
      <c r="FE16" s="66">
        <f t="shared" si="121"/>
        <v>0</v>
      </c>
      <c r="FF16" s="70">
        <f t="shared" si="121"/>
        <v>0</v>
      </c>
      <c r="FG16" s="69">
        <f>SUM(FG12:FG15)</f>
        <v>0</v>
      </c>
      <c r="FH16" s="66">
        <f t="shared" ref="FH16:FV16" si="122">SUM(FH12:FH15)</f>
        <v>0</v>
      </c>
      <c r="FI16" s="66">
        <f t="shared" si="122"/>
        <v>0</v>
      </c>
      <c r="FJ16" s="66">
        <f t="shared" si="122"/>
        <v>0</v>
      </c>
      <c r="FK16" s="66">
        <f t="shared" si="122"/>
        <v>0</v>
      </c>
      <c r="FL16" s="66">
        <f t="shared" si="122"/>
        <v>0</v>
      </c>
      <c r="FM16" s="66">
        <f t="shared" si="122"/>
        <v>0</v>
      </c>
      <c r="FN16" s="66">
        <f t="shared" si="122"/>
        <v>0</v>
      </c>
      <c r="FO16" s="66">
        <f t="shared" si="122"/>
        <v>0</v>
      </c>
      <c r="FP16" s="66">
        <f t="shared" si="122"/>
        <v>0</v>
      </c>
      <c r="FQ16" s="66">
        <f t="shared" si="122"/>
        <v>0</v>
      </c>
      <c r="FR16" s="66">
        <f t="shared" si="122"/>
        <v>0</v>
      </c>
      <c r="FS16" s="66">
        <f t="shared" si="122"/>
        <v>0</v>
      </c>
      <c r="FT16" s="140">
        <f t="shared" si="122"/>
        <v>0</v>
      </c>
      <c r="FU16" s="66">
        <f t="shared" si="122"/>
        <v>0</v>
      </c>
      <c r="FV16" s="70">
        <f t="shared" si="122"/>
        <v>0</v>
      </c>
      <c r="FW16" s="69">
        <f>SUM(FW12:FW15)</f>
        <v>0</v>
      </c>
      <c r="FX16" s="66">
        <f t="shared" ref="FX16:GL16" si="123">SUM(FX12:FX15)</f>
        <v>0</v>
      </c>
      <c r="FY16" s="66">
        <f t="shared" si="123"/>
        <v>0</v>
      </c>
      <c r="FZ16" s="66">
        <f t="shared" si="123"/>
        <v>0</v>
      </c>
      <c r="GA16" s="66">
        <f t="shared" si="123"/>
        <v>0</v>
      </c>
      <c r="GB16" s="66">
        <f t="shared" si="123"/>
        <v>0</v>
      </c>
      <c r="GC16" s="66">
        <f t="shared" si="123"/>
        <v>0</v>
      </c>
      <c r="GD16" s="66">
        <f t="shared" si="123"/>
        <v>0</v>
      </c>
      <c r="GE16" s="66">
        <f t="shared" si="123"/>
        <v>0</v>
      </c>
      <c r="GF16" s="66">
        <f t="shared" si="123"/>
        <v>0</v>
      </c>
      <c r="GG16" s="66">
        <f t="shared" si="123"/>
        <v>0</v>
      </c>
      <c r="GH16" s="66">
        <f t="shared" si="123"/>
        <v>0</v>
      </c>
      <c r="GI16" s="66">
        <f t="shared" si="123"/>
        <v>0</v>
      </c>
      <c r="GJ16" s="140">
        <f t="shared" si="123"/>
        <v>0</v>
      </c>
      <c r="GK16" s="66">
        <f t="shared" si="123"/>
        <v>0</v>
      </c>
      <c r="GL16" s="70">
        <f t="shared" si="123"/>
        <v>0</v>
      </c>
    </row>
    <row r="17" spans="1:194">
      <c r="A17" s="365" t="s">
        <v>134</v>
      </c>
      <c r="B17" s="20" t="s">
        <v>115</v>
      </c>
      <c r="C17" s="67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139"/>
      <c r="Q17" s="65"/>
      <c r="R17" s="68"/>
      <c r="S17" s="67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139"/>
      <c r="AG17" s="65"/>
      <c r="AH17" s="68"/>
      <c r="AI17" s="67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139"/>
      <c r="AW17" s="65"/>
      <c r="AX17" s="68"/>
      <c r="AY17" s="67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139"/>
      <c r="BM17" s="65"/>
      <c r="BN17" s="68"/>
      <c r="BO17" s="67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139"/>
      <c r="CC17" s="65"/>
      <c r="CD17" s="68"/>
      <c r="CE17" s="67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139"/>
      <c r="CS17" s="65"/>
      <c r="CT17" s="68"/>
      <c r="CU17" s="67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139"/>
      <c r="DI17" s="65"/>
      <c r="DJ17" s="68"/>
      <c r="DK17" s="67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139"/>
      <c r="DY17" s="65"/>
      <c r="DZ17" s="68"/>
      <c r="EA17" s="67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139"/>
      <c r="EO17" s="65"/>
      <c r="EP17" s="68"/>
      <c r="EQ17" s="67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139"/>
      <c r="FE17" s="65"/>
      <c r="FF17" s="68"/>
      <c r="FG17" s="67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139"/>
      <c r="FU17" s="65"/>
      <c r="FV17" s="68"/>
      <c r="FW17" s="67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139"/>
      <c r="GK17" s="65"/>
      <c r="GL17" s="68"/>
    </row>
    <row r="18" spans="1:194">
      <c r="A18" s="365"/>
      <c r="B18" s="20" t="s">
        <v>116</v>
      </c>
      <c r="C18" s="67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139"/>
      <c r="Q18" s="65"/>
      <c r="R18" s="68"/>
      <c r="S18" s="67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139"/>
      <c r="AG18" s="65"/>
      <c r="AH18" s="68"/>
      <c r="AI18" s="67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139"/>
      <c r="AW18" s="65"/>
      <c r="AX18" s="68"/>
      <c r="AY18" s="67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139"/>
      <c r="BM18" s="65"/>
      <c r="BN18" s="68"/>
      <c r="BO18" s="67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139"/>
      <c r="CC18" s="65"/>
      <c r="CD18" s="68"/>
      <c r="CE18" s="67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139"/>
      <c r="CS18" s="65"/>
      <c r="CT18" s="68"/>
      <c r="CU18" s="67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139"/>
      <c r="DI18" s="65"/>
      <c r="DJ18" s="68"/>
      <c r="DK18" s="67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139"/>
      <c r="DY18" s="65"/>
      <c r="DZ18" s="68"/>
      <c r="EA18" s="67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139"/>
      <c r="EO18" s="65"/>
      <c r="EP18" s="68"/>
      <c r="EQ18" s="67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139"/>
      <c r="FE18" s="65"/>
      <c r="FF18" s="68"/>
      <c r="FG18" s="67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139"/>
      <c r="FU18" s="65"/>
      <c r="FV18" s="68"/>
      <c r="FW18" s="67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139"/>
      <c r="GK18" s="65"/>
      <c r="GL18" s="68"/>
    </row>
    <row r="19" spans="1:194">
      <c r="A19" s="365"/>
      <c r="B19" s="20" t="s">
        <v>126</v>
      </c>
      <c r="C19" s="67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139"/>
      <c r="Q19" s="65"/>
      <c r="R19" s="68"/>
      <c r="S19" s="67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139"/>
      <c r="AG19" s="65"/>
      <c r="AH19" s="68"/>
      <c r="AI19" s="67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139"/>
      <c r="AW19" s="65"/>
      <c r="AX19" s="68"/>
      <c r="AY19" s="67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139"/>
      <c r="BM19" s="65"/>
      <c r="BN19" s="68"/>
      <c r="BO19" s="67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139"/>
      <c r="CC19" s="65"/>
      <c r="CD19" s="68"/>
      <c r="CE19" s="67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139"/>
      <c r="CS19" s="65"/>
      <c r="CT19" s="68"/>
      <c r="CU19" s="67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139"/>
      <c r="DI19" s="65"/>
      <c r="DJ19" s="68"/>
      <c r="DK19" s="67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139"/>
      <c r="DY19" s="65"/>
      <c r="DZ19" s="68"/>
      <c r="EA19" s="67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139"/>
      <c r="EO19" s="65"/>
      <c r="EP19" s="68"/>
      <c r="EQ19" s="67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139"/>
      <c r="FE19" s="65"/>
      <c r="FF19" s="68"/>
      <c r="FG19" s="67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139"/>
      <c r="FU19" s="65"/>
      <c r="FV19" s="68"/>
      <c r="FW19" s="67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139"/>
      <c r="GK19" s="65"/>
      <c r="GL19" s="68"/>
    </row>
    <row r="20" spans="1:194">
      <c r="A20" s="365"/>
      <c r="B20" s="21" t="s">
        <v>117</v>
      </c>
      <c r="C20" s="67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139"/>
      <c r="Q20" s="65"/>
      <c r="R20" s="68"/>
      <c r="S20" s="67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139"/>
      <c r="AG20" s="65"/>
      <c r="AH20" s="68"/>
      <c r="AI20" s="67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139"/>
      <c r="AW20" s="65"/>
      <c r="AX20" s="68"/>
      <c r="AY20" s="67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139"/>
      <c r="BM20" s="65"/>
      <c r="BN20" s="68"/>
      <c r="BO20" s="67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139"/>
      <c r="CC20" s="65"/>
      <c r="CD20" s="68"/>
      <c r="CE20" s="67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139"/>
      <c r="CS20" s="65"/>
      <c r="CT20" s="68"/>
      <c r="CU20" s="67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139"/>
      <c r="DI20" s="65"/>
      <c r="DJ20" s="68"/>
      <c r="DK20" s="67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139"/>
      <c r="DY20" s="65"/>
      <c r="DZ20" s="68"/>
      <c r="EA20" s="67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139"/>
      <c r="EO20" s="65"/>
      <c r="EP20" s="68"/>
      <c r="EQ20" s="67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139"/>
      <c r="FE20" s="65"/>
      <c r="FF20" s="68"/>
      <c r="FG20" s="67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139"/>
      <c r="FU20" s="65"/>
      <c r="FV20" s="68"/>
      <c r="FW20" s="67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139"/>
      <c r="GK20" s="65"/>
      <c r="GL20" s="68"/>
    </row>
    <row r="21" spans="1:194">
      <c r="A21" s="366"/>
      <c r="B21" s="63" t="s">
        <v>65</v>
      </c>
      <c r="C21" s="69">
        <f>SUM(C17:C20)</f>
        <v>0</v>
      </c>
      <c r="D21" s="66">
        <f t="shared" ref="D21" si="124">SUM(D17:D20)</f>
        <v>0</v>
      </c>
      <c r="E21" s="66">
        <f t="shared" ref="E21" si="125">SUM(E17:E20)</f>
        <v>0</v>
      </c>
      <c r="F21" s="66">
        <f t="shared" ref="F21" si="126">SUM(F17:F20)</f>
        <v>0</v>
      </c>
      <c r="G21" s="66">
        <f t="shared" ref="G21" si="127">SUM(G17:G20)</f>
        <v>0</v>
      </c>
      <c r="H21" s="66">
        <f t="shared" ref="H21" si="128">SUM(H17:H20)</f>
        <v>0</v>
      </c>
      <c r="I21" s="66">
        <f t="shared" ref="I21" si="129">SUM(I17:I20)</f>
        <v>0</v>
      </c>
      <c r="J21" s="66">
        <f t="shared" ref="J21" si="130">SUM(J17:J20)</f>
        <v>0</v>
      </c>
      <c r="K21" s="66">
        <f t="shared" ref="K21" si="131">SUM(K17:K20)</f>
        <v>0</v>
      </c>
      <c r="L21" s="66">
        <f t="shared" ref="L21" si="132">SUM(L17:L20)</f>
        <v>0</v>
      </c>
      <c r="M21" s="66">
        <f t="shared" ref="M21" si="133">SUM(M17:M20)</f>
        <v>0</v>
      </c>
      <c r="N21" s="66">
        <f t="shared" ref="N21" si="134">SUM(N17:N20)</f>
        <v>0</v>
      </c>
      <c r="O21" s="66">
        <f t="shared" ref="O21" si="135">SUM(O17:O20)</f>
        <v>0</v>
      </c>
      <c r="P21" s="140">
        <f t="shared" ref="P21" si="136">SUM(P17:P20)</f>
        <v>0</v>
      </c>
      <c r="Q21" s="66">
        <f t="shared" ref="Q21" si="137">SUM(Q17:Q20)</f>
        <v>0</v>
      </c>
      <c r="R21" s="70">
        <f t="shared" ref="R21" si="138">SUM(R17:R20)</f>
        <v>0</v>
      </c>
      <c r="S21" s="69">
        <f>SUM(S17:S20)</f>
        <v>0</v>
      </c>
      <c r="T21" s="66">
        <f t="shared" ref="T21" si="139">SUM(T17:T20)</f>
        <v>0</v>
      </c>
      <c r="U21" s="66">
        <f t="shared" ref="U21" si="140">SUM(U17:U20)</f>
        <v>0</v>
      </c>
      <c r="V21" s="66">
        <f t="shared" ref="V21" si="141">SUM(V17:V20)</f>
        <v>0</v>
      </c>
      <c r="W21" s="66">
        <f t="shared" ref="W21" si="142">SUM(W17:W20)</f>
        <v>0</v>
      </c>
      <c r="X21" s="66">
        <f t="shared" ref="X21" si="143">SUM(X17:X20)</f>
        <v>0</v>
      </c>
      <c r="Y21" s="66">
        <f t="shared" ref="Y21" si="144">SUM(Y17:Y20)</f>
        <v>0</v>
      </c>
      <c r="Z21" s="66">
        <f t="shared" ref="Z21" si="145">SUM(Z17:Z20)</f>
        <v>0</v>
      </c>
      <c r="AA21" s="66">
        <f t="shared" ref="AA21" si="146">SUM(AA17:AA20)</f>
        <v>0</v>
      </c>
      <c r="AB21" s="66">
        <f t="shared" ref="AB21" si="147">SUM(AB17:AB20)</f>
        <v>0</v>
      </c>
      <c r="AC21" s="66">
        <f t="shared" ref="AC21" si="148">SUM(AC17:AC20)</f>
        <v>0</v>
      </c>
      <c r="AD21" s="66">
        <f t="shared" ref="AD21" si="149">SUM(AD17:AD20)</f>
        <v>0</v>
      </c>
      <c r="AE21" s="66">
        <f t="shared" ref="AE21" si="150">SUM(AE17:AE20)</f>
        <v>0</v>
      </c>
      <c r="AF21" s="140">
        <f t="shared" ref="AF21" si="151">SUM(AF17:AF20)</f>
        <v>0</v>
      </c>
      <c r="AG21" s="66">
        <f t="shared" ref="AG21" si="152">SUM(AG17:AG20)</f>
        <v>0</v>
      </c>
      <c r="AH21" s="70">
        <f t="shared" ref="AH21" si="153">SUM(AH17:AH20)</f>
        <v>0</v>
      </c>
      <c r="AI21" s="69">
        <f>SUM(AI17:AI20)</f>
        <v>0</v>
      </c>
      <c r="AJ21" s="66">
        <f t="shared" ref="AJ21" si="154">SUM(AJ17:AJ20)</f>
        <v>0</v>
      </c>
      <c r="AK21" s="66">
        <f t="shared" ref="AK21" si="155">SUM(AK17:AK20)</f>
        <v>0</v>
      </c>
      <c r="AL21" s="66">
        <f t="shared" ref="AL21" si="156">SUM(AL17:AL20)</f>
        <v>0</v>
      </c>
      <c r="AM21" s="66">
        <f t="shared" ref="AM21" si="157">SUM(AM17:AM20)</f>
        <v>0</v>
      </c>
      <c r="AN21" s="66">
        <f t="shared" ref="AN21" si="158">SUM(AN17:AN20)</f>
        <v>0</v>
      </c>
      <c r="AO21" s="66">
        <f t="shared" ref="AO21" si="159">SUM(AO17:AO20)</f>
        <v>0</v>
      </c>
      <c r="AP21" s="66">
        <f t="shared" ref="AP21" si="160">SUM(AP17:AP20)</f>
        <v>0</v>
      </c>
      <c r="AQ21" s="66">
        <f t="shared" ref="AQ21" si="161">SUM(AQ17:AQ20)</f>
        <v>0</v>
      </c>
      <c r="AR21" s="66">
        <f t="shared" ref="AR21" si="162">SUM(AR17:AR20)</f>
        <v>0</v>
      </c>
      <c r="AS21" s="66">
        <f t="shared" ref="AS21" si="163">SUM(AS17:AS20)</f>
        <v>0</v>
      </c>
      <c r="AT21" s="66">
        <f t="shared" ref="AT21" si="164">SUM(AT17:AT20)</f>
        <v>0</v>
      </c>
      <c r="AU21" s="66">
        <f t="shared" ref="AU21" si="165">SUM(AU17:AU20)</f>
        <v>0</v>
      </c>
      <c r="AV21" s="140">
        <f t="shared" ref="AV21" si="166">SUM(AV17:AV20)</f>
        <v>0</v>
      </c>
      <c r="AW21" s="66">
        <f t="shared" ref="AW21" si="167">SUM(AW17:AW20)</f>
        <v>0</v>
      </c>
      <c r="AX21" s="70">
        <f t="shared" ref="AX21" si="168">SUM(AX17:AX20)</f>
        <v>0</v>
      </c>
      <c r="AY21" s="69">
        <f>SUM(AY17:AY20)</f>
        <v>0</v>
      </c>
      <c r="AZ21" s="66">
        <f t="shared" ref="AZ21" si="169">SUM(AZ17:AZ20)</f>
        <v>0</v>
      </c>
      <c r="BA21" s="66">
        <f t="shared" ref="BA21" si="170">SUM(BA17:BA20)</f>
        <v>0</v>
      </c>
      <c r="BB21" s="66">
        <f t="shared" ref="BB21" si="171">SUM(BB17:BB20)</f>
        <v>0</v>
      </c>
      <c r="BC21" s="66">
        <f t="shared" ref="BC21" si="172">SUM(BC17:BC20)</f>
        <v>0</v>
      </c>
      <c r="BD21" s="66">
        <f t="shared" ref="BD21" si="173">SUM(BD17:BD20)</f>
        <v>0</v>
      </c>
      <c r="BE21" s="66">
        <f t="shared" ref="BE21" si="174">SUM(BE17:BE20)</f>
        <v>0</v>
      </c>
      <c r="BF21" s="66">
        <f t="shared" ref="BF21" si="175">SUM(BF17:BF20)</f>
        <v>0</v>
      </c>
      <c r="BG21" s="66">
        <f t="shared" ref="BG21" si="176">SUM(BG17:BG20)</f>
        <v>0</v>
      </c>
      <c r="BH21" s="66">
        <f t="shared" ref="BH21" si="177">SUM(BH17:BH20)</f>
        <v>0</v>
      </c>
      <c r="BI21" s="66">
        <f t="shared" ref="BI21" si="178">SUM(BI17:BI20)</f>
        <v>0</v>
      </c>
      <c r="BJ21" s="66">
        <f t="shared" ref="BJ21" si="179">SUM(BJ17:BJ20)</f>
        <v>0</v>
      </c>
      <c r="BK21" s="66">
        <f t="shared" ref="BK21" si="180">SUM(BK17:BK20)</f>
        <v>0</v>
      </c>
      <c r="BL21" s="140">
        <f t="shared" ref="BL21" si="181">SUM(BL17:BL20)</f>
        <v>0</v>
      </c>
      <c r="BM21" s="66">
        <f t="shared" ref="BM21" si="182">SUM(BM17:BM20)</f>
        <v>0</v>
      </c>
      <c r="BN21" s="70">
        <f t="shared" ref="BN21" si="183">SUM(BN17:BN20)</f>
        <v>0</v>
      </c>
      <c r="BO21" s="69">
        <f>SUM(BO17:BO20)</f>
        <v>0</v>
      </c>
      <c r="BP21" s="66">
        <f t="shared" ref="BP21:CD21" si="184">SUM(BP17:BP20)</f>
        <v>0</v>
      </c>
      <c r="BQ21" s="66">
        <f t="shared" si="184"/>
        <v>0</v>
      </c>
      <c r="BR21" s="66">
        <f t="shared" si="184"/>
        <v>0</v>
      </c>
      <c r="BS21" s="66">
        <f t="shared" si="184"/>
        <v>0</v>
      </c>
      <c r="BT21" s="66">
        <f t="shared" si="184"/>
        <v>0</v>
      </c>
      <c r="BU21" s="66">
        <f t="shared" si="184"/>
        <v>0</v>
      </c>
      <c r="BV21" s="66">
        <f t="shared" si="184"/>
        <v>0</v>
      </c>
      <c r="BW21" s="66">
        <f t="shared" si="184"/>
        <v>0</v>
      </c>
      <c r="BX21" s="66">
        <f t="shared" si="184"/>
        <v>0</v>
      </c>
      <c r="BY21" s="66">
        <f t="shared" si="184"/>
        <v>0</v>
      </c>
      <c r="BZ21" s="66">
        <f t="shared" si="184"/>
        <v>0</v>
      </c>
      <c r="CA21" s="66">
        <f t="shared" si="184"/>
        <v>0</v>
      </c>
      <c r="CB21" s="140">
        <f t="shared" si="184"/>
        <v>0</v>
      </c>
      <c r="CC21" s="66">
        <f t="shared" si="184"/>
        <v>0</v>
      </c>
      <c r="CD21" s="70">
        <f t="shared" si="184"/>
        <v>0</v>
      </c>
      <c r="CE21" s="69">
        <f>SUM(CE17:CE20)</f>
        <v>0</v>
      </c>
      <c r="CF21" s="66">
        <f t="shared" ref="CF21:CT21" si="185">SUM(CF17:CF20)</f>
        <v>0</v>
      </c>
      <c r="CG21" s="66">
        <f t="shared" si="185"/>
        <v>0</v>
      </c>
      <c r="CH21" s="66">
        <f t="shared" si="185"/>
        <v>0</v>
      </c>
      <c r="CI21" s="66">
        <f t="shared" si="185"/>
        <v>0</v>
      </c>
      <c r="CJ21" s="66">
        <f t="shared" si="185"/>
        <v>0</v>
      </c>
      <c r="CK21" s="66">
        <f t="shared" si="185"/>
        <v>0</v>
      </c>
      <c r="CL21" s="66">
        <f t="shared" si="185"/>
        <v>0</v>
      </c>
      <c r="CM21" s="66">
        <f t="shared" si="185"/>
        <v>0</v>
      </c>
      <c r="CN21" s="66">
        <f t="shared" si="185"/>
        <v>0</v>
      </c>
      <c r="CO21" s="66">
        <f t="shared" si="185"/>
        <v>0</v>
      </c>
      <c r="CP21" s="66">
        <f t="shared" si="185"/>
        <v>0</v>
      </c>
      <c r="CQ21" s="66">
        <f t="shared" si="185"/>
        <v>0</v>
      </c>
      <c r="CR21" s="140">
        <f t="shared" si="185"/>
        <v>0</v>
      </c>
      <c r="CS21" s="66">
        <f t="shared" si="185"/>
        <v>0</v>
      </c>
      <c r="CT21" s="70">
        <f t="shared" si="185"/>
        <v>0</v>
      </c>
      <c r="CU21" s="69">
        <f>SUM(CU17:CU20)</f>
        <v>0</v>
      </c>
      <c r="CV21" s="66">
        <f t="shared" ref="CV21:DJ21" si="186">SUM(CV17:CV20)</f>
        <v>0</v>
      </c>
      <c r="CW21" s="66">
        <f t="shared" si="186"/>
        <v>0</v>
      </c>
      <c r="CX21" s="66">
        <f t="shared" si="186"/>
        <v>0</v>
      </c>
      <c r="CY21" s="66">
        <f t="shared" si="186"/>
        <v>0</v>
      </c>
      <c r="CZ21" s="66">
        <f t="shared" si="186"/>
        <v>0</v>
      </c>
      <c r="DA21" s="66">
        <f t="shared" si="186"/>
        <v>0</v>
      </c>
      <c r="DB21" s="66">
        <f t="shared" si="186"/>
        <v>0</v>
      </c>
      <c r="DC21" s="66">
        <f t="shared" si="186"/>
        <v>0</v>
      </c>
      <c r="DD21" s="66">
        <f t="shared" si="186"/>
        <v>0</v>
      </c>
      <c r="DE21" s="66">
        <f t="shared" si="186"/>
        <v>0</v>
      </c>
      <c r="DF21" s="66">
        <f t="shared" si="186"/>
        <v>0</v>
      </c>
      <c r="DG21" s="66">
        <f t="shared" si="186"/>
        <v>0</v>
      </c>
      <c r="DH21" s="140">
        <f t="shared" si="186"/>
        <v>0</v>
      </c>
      <c r="DI21" s="66">
        <f t="shared" si="186"/>
        <v>0</v>
      </c>
      <c r="DJ21" s="70">
        <f t="shared" si="186"/>
        <v>0</v>
      </c>
      <c r="DK21" s="69">
        <f>SUM(DK17:DK20)</f>
        <v>0</v>
      </c>
      <c r="DL21" s="66">
        <f t="shared" ref="DL21:DZ21" si="187">SUM(DL17:DL20)</f>
        <v>0</v>
      </c>
      <c r="DM21" s="66">
        <f t="shared" si="187"/>
        <v>0</v>
      </c>
      <c r="DN21" s="66">
        <f t="shared" si="187"/>
        <v>0</v>
      </c>
      <c r="DO21" s="66">
        <f t="shared" si="187"/>
        <v>0</v>
      </c>
      <c r="DP21" s="66">
        <f t="shared" si="187"/>
        <v>0</v>
      </c>
      <c r="DQ21" s="66">
        <f t="shared" si="187"/>
        <v>0</v>
      </c>
      <c r="DR21" s="66">
        <f t="shared" si="187"/>
        <v>0</v>
      </c>
      <c r="DS21" s="66">
        <f t="shared" si="187"/>
        <v>0</v>
      </c>
      <c r="DT21" s="66">
        <f t="shared" si="187"/>
        <v>0</v>
      </c>
      <c r="DU21" s="66">
        <f t="shared" si="187"/>
        <v>0</v>
      </c>
      <c r="DV21" s="66">
        <f t="shared" si="187"/>
        <v>0</v>
      </c>
      <c r="DW21" s="66">
        <f t="shared" si="187"/>
        <v>0</v>
      </c>
      <c r="DX21" s="140">
        <f t="shared" si="187"/>
        <v>0</v>
      </c>
      <c r="DY21" s="66">
        <f t="shared" si="187"/>
        <v>0</v>
      </c>
      <c r="DZ21" s="70">
        <f t="shared" si="187"/>
        <v>0</v>
      </c>
      <c r="EA21" s="69">
        <f>SUM(EA17:EA20)</f>
        <v>0</v>
      </c>
      <c r="EB21" s="66">
        <f t="shared" ref="EB21:EP21" si="188">SUM(EB17:EB20)</f>
        <v>0</v>
      </c>
      <c r="EC21" s="66">
        <f t="shared" si="188"/>
        <v>0</v>
      </c>
      <c r="ED21" s="66">
        <f t="shared" si="188"/>
        <v>0</v>
      </c>
      <c r="EE21" s="66">
        <f t="shared" si="188"/>
        <v>0</v>
      </c>
      <c r="EF21" s="66">
        <f t="shared" si="188"/>
        <v>0</v>
      </c>
      <c r="EG21" s="66">
        <f t="shared" si="188"/>
        <v>0</v>
      </c>
      <c r="EH21" s="66">
        <f t="shared" si="188"/>
        <v>0</v>
      </c>
      <c r="EI21" s="66">
        <f t="shared" si="188"/>
        <v>0</v>
      </c>
      <c r="EJ21" s="66">
        <f t="shared" si="188"/>
        <v>0</v>
      </c>
      <c r="EK21" s="66">
        <f t="shared" si="188"/>
        <v>0</v>
      </c>
      <c r="EL21" s="66">
        <f t="shared" si="188"/>
        <v>0</v>
      </c>
      <c r="EM21" s="66">
        <f t="shared" si="188"/>
        <v>0</v>
      </c>
      <c r="EN21" s="140">
        <f t="shared" si="188"/>
        <v>0</v>
      </c>
      <c r="EO21" s="66">
        <f t="shared" si="188"/>
        <v>0</v>
      </c>
      <c r="EP21" s="70">
        <f t="shared" si="188"/>
        <v>0</v>
      </c>
      <c r="EQ21" s="69">
        <f>SUM(EQ17:EQ20)</f>
        <v>0</v>
      </c>
      <c r="ER21" s="66">
        <f t="shared" ref="ER21:FF21" si="189">SUM(ER17:ER20)</f>
        <v>0</v>
      </c>
      <c r="ES21" s="66">
        <f t="shared" si="189"/>
        <v>0</v>
      </c>
      <c r="ET21" s="66">
        <f t="shared" si="189"/>
        <v>0</v>
      </c>
      <c r="EU21" s="66">
        <f t="shared" si="189"/>
        <v>0</v>
      </c>
      <c r="EV21" s="66">
        <f t="shared" si="189"/>
        <v>0</v>
      </c>
      <c r="EW21" s="66">
        <f t="shared" si="189"/>
        <v>0</v>
      </c>
      <c r="EX21" s="66">
        <f t="shared" si="189"/>
        <v>0</v>
      </c>
      <c r="EY21" s="66">
        <f t="shared" si="189"/>
        <v>0</v>
      </c>
      <c r="EZ21" s="66">
        <f t="shared" si="189"/>
        <v>0</v>
      </c>
      <c r="FA21" s="66">
        <f t="shared" si="189"/>
        <v>0</v>
      </c>
      <c r="FB21" s="66">
        <f t="shared" si="189"/>
        <v>0</v>
      </c>
      <c r="FC21" s="66">
        <f t="shared" si="189"/>
        <v>0</v>
      </c>
      <c r="FD21" s="140">
        <f t="shared" si="189"/>
        <v>0</v>
      </c>
      <c r="FE21" s="66">
        <f t="shared" si="189"/>
        <v>0</v>
      </c>
      <c r="FF21" s="70">
        <f t="shared" si="189"/>
        <v>0</v>
      </c>
      <c r="FG21" s="69">
        <f>SUM(FG17:FG20)</f>
        <v>0</v>
      </c>
      <c r="FH21" s="66">
        <f t="shared" ref="FH21:FV21" si="190">SUM(FH17:FH20)</f>
        <v>0</v>
      </c>
      <c r="FI21" s="66">
        <f t="shared" si="190"/>
        <v>0</v>
      </c>
      <c r="FJ21" s="66">
        <f t="shared" si="190"/>
        <v>0</v>
      </c>
      <c r="FK21" s="66">
        <f t="shared" si="190"/>
        <v>0</v>
      </c>
      <c r="FL21" s="66">
        <f t="shared" si="190"/>
        <v>0</v>
      </c>
      <c r="FM21" s="66">
        <f t="shared" si="190"/>
        <v>0</v>
      </c>
      <c r="FN21" s="66">
        <f t="shared" si="190"/>
        <v>0</v>
      </c>
      <c r="FO21" s="66">
        <f t="shared" si="190"/>
        <v>0</v>
      </c>
      <c r="FP21" s="66">
        <f t="shared" si="190"/>
        <v>0</v>
      </c>
      <c r="FQ21" s="66">
        <f t="shared" si="190"/>
        <v>0</v>
      </c>
      <c r="FR21" s="66">
        <f t="shared" si="190"/>
        <v>0</v>
      </c>
      <c r="FS21" s="66">
        <f t="shared" si="190"/>
        <v>0</v>
      </c>
      <c r="FT21" s="140">
        <f t="shared" si="190"/>
        <v>0</v>
      </c>
      <c r="FU21" s="66">
        <f t="shared" si="190"/>
        <v>0</v>
      </c>
      <c r="FV21" s="70">
        <f t="shared" si="190"/>
        <v>0</v>
      </c>
      <c r="FW21" s="69">
        <f>SUM(FW17:FW20)</f>
        <v>0</v>
      </c>
      <c r="FX21" s="66">
        <f t="shared" ref="FX21:GL21" si="191">SUM(FX17:FX20)</f>
        <v>0</v>
      </c>
      <c r="FY21" s="66">
        <f t="shared" si="191"/>
        <v>0</v>
      </c>
      <c r="FZ21" s="66">
        <f t="shared" si="191"/>
        <v>0</v>
      </c>
      <c r="GA21" s="66">
        <f t="shared" si="191"/>
        <v>0</v>
      </c>
      <c r="GB21" s="66">
        <f t="shared" si="191"/>
        <v>0</v>
      </c>
      <c r="GC21" s="66">
        <f t="shared" si="191"/>
        <v>0</v>
      </c>
      <c r="GD21" s="66">
        <f t="shared" si="191"/>
        <v>0</v>
      </c>
      <c r="GE21" s="66">
        <f t="shared" si="191"/>
        <v>0</v>
      </c>
      <c r="GF21" s="66">
        <f t="shared" si="191"/>
        <v>0</v>
      </c>
      <c r="GG21" s="66">
        <f t="shared" si="191"/>
        <v>0</v>
      </c>
      <c r="GH21" s="66">
        <f t="shared" si="191"/>
        <v>0</v>
      </c>
      <c r="GI21" s="66">
        <f t="shared" si="191"/>
        <v>0</v>
      </c>
      <c r="GJ21" s="140">
        <f t="shared" si="191"/>
        <v>0</v>
      </c>
      <c r="GK21" s="66">
        <f t="shared" si="191"/>
        <v>0</v>
      </c>
      <c r="GL21" s="70">
        <f t="shared" si="191"/>
        <v>0</v>
      </c>
    </row>
    <row r="22" spans="1:194">
      <c r="A22" s="365" t="s">
        <v>134</v>
      </c>
      <c r="B22" s="20" t="s">
        <v>115</v>
      </c>
      <c r="C22" s="67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139"/>
      <c r="Q22" s="65"/>
      <c r="R22" s="68"/>
      <c r="S22" s="67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139"/>
      <c r="AG22" s="65"/>
      <c r="AH22" s="68"/>
      <c r="AI22" s="67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139"/>
      <c r="AW22" s="65"/>
      <c r="AX22" s="68"/>
      <c r="AY22" s="67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139"/>
      <c r="BM22" s="65"/>
      <c r="BN22" s="68"/>
      <c r="BO22" s="67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139"/>
      <c r="CC22" s="65"/>
      <c r="CD22" s="68"/>
      <c r="CE22" s="67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139"/>
      <c r="CS22" s="65"/>
      <c r="CT22" s="68"/>
      <c r="CU22" s="67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139"/>
      <c r="DI22" s="65"/>
      <c r="DJ22" s="68"/>
      <c r="DK22" s="67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139"/>
      <c r="DY22" s="65"/>
      <c r="DZ22" s="68"/>
      <c r="EA22" s="67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139"/>
      <c r="EO22" s="65"/>
      <c r="EP22" s="68"/>
      <c r="EQ22" s="67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139"/>
      <c r="FE22" s="65"/>
      <c r="FF22" s="68"/>
      <c r="FG22" s="67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139"/>
      <c r="FU22" s="65"/>
      <c r="FV22" s="68"/>
      <c r="FW22" s="67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139"/>
      <c r="GK22" s="65"/>
      <c r="GL22" s="68"/>
    </row>
    <row r="23" spans="1:194">
      <c r="A23" s="365"/>
      <c r="B23" s="20" t="s">
        <v>116</v>
      </c>
      <c r="C23" s="67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139"/>
      <c r="Q23" s="65"/>
      <c r="R23" s="68"/>
      <c r="S23" s="67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139"/>
      <c r="AG23" s="65"/>
      <c r="AH23" s="68"/>
      <c r="AI23" s="67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139"/>
      <c r="AW23" s="65"/>
      <c r="AX23" s="68"/>
      <c r="AY23" s="67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139"/>
      <c r="BM23" s="65"/>
      <c r="BN23" s="68"/>
      <c r="BO23" s="67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139"/>
      <c r="CC23" s="65"/>
      <c r="CD23" s="68"/>
      <c r="CE23" s="67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139"/>
      <c r="CS23" s="65"/>
      <c r="CT23" s="68"/>
      <c r="CU23" s="67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139"/>
      <c r="DI23" s="65"/>
      <c r="DJ23" s="68"/>
      <c r="DK23" s="67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139"/>
      <c r="DY23" s="65"/>
      <c r="DZ23" s="68"/>
      <c r="EA23" s="67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139"/>
      <c r="EO23" s="65"/>
      <c r="EP23" s="68"/>
      <c r="EQ23" s="67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139"/>
      <c r="FE23" s="65"/>
      <c r="FF23" s="68"/>
      <c r="FG23" s="67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139"/>
      <c r="FU23" s="65"/>
      <c r="FV23" s="68"/>
      <c r="FW23" s="67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139"/>
      <c r="GK23" s="65"/>
      <c r="GL23" s="68"/>
    </row>
    <row r="24" spans="1:194">
      <c r="A24" s="365"/>
      <c r="B24" s="20" t="s">
        <v>126</v>
      </c>
      <c r="C24" s="67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139"/>
      <c r="Q24" s="65"/>
      <c r="R24" s="68"/>
      <c r="S24" s="67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139"/>
      <c r="AG24" s="65"/>
      <c r="AH24" s="68"/>
      <c r="AI24" s="67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139"/>
      <c r="AW24" s="65"/>
      <c r="AX24" s="68"/>
      <c r="AY24" s="67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139"/>
      <c r="BM24" s="65"/>
      <c r="BN24" s="68"/>
      <c r="BO24" s="67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139"/>
      <c r="CC24" s="65"/>
      <c r="CD24" s="68"/>
      <c r="CE24" s="67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139"/>
      <c r="CS24" s="65"/>
      <c r="CT24" s="68"/>
      <c r="CU24" s="67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139"/>
      <c r="DI24" s="65"/>
      <c r="DJ24" s="68"/>
      <c r="DK24" s="67"/>
      <c r="DL24" s="65"/>
      <c r="DM24" s="65"/>
      <c r="DN24" s="65"/>
      <c r="DO24" s="65"/>
      <c r="DP24" s="65"/>
      <c r="DQ24" s="65"/>
      <c r="DR24" s="65"/>
      <c r="DS24" s="65"/>
      <c r="DT24" s="65"/>
      <c r="DU24" s="65"/>
      <c r="DV24" s="65"/>
      <c r="DW24" s="65"/>
      <c r="DX24" s="139"/>
      <c r="DY24" s="65"/>
      <c r="DZ24" s="68"/>
      <c r="EA24" s="67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139"/>
      <c r="EO24" s="65"/>
      <c r="EP24" s="68"/>
      <c r="EQ24" s="67"/>
      <c r="ER24" s="65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139"/>
      <c r="FE24" s="65"/>
      <c r="FF24" s="68"/>
      <c r="FG24" s="67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139"/>
      <c r="FU24" s="65"/>
      <c r="FV24" s="68"/>
      <c r="FW24" s="67"/>
      <c r="FX24" s="65"/>
      <c r="FY24" s="65"/>
      <c r="FZ24" s="65"/>
      <c r="GA24" s="65"/>
      <c r="GB24" s="65"/>
      <c r="GC24" s="65"/>
      <c r="GD24" s="65"/>
      <c r="GE24" s="65"/>
      <c r="GF24" s="65"/>
      <c r="GG24" s="65"/>
      <c r="GH24" s="65"/>
      <c r="GI24" s="65"/>
      <c r="GJ24" s="139"/>
      <c r="GK24" s="65"/>
      <c r="GL24" s="68"/>
    </row>
    <row r="25" spans="1:194">
      <c r="A25" s="365"/>
      <c r="B25" s="21" t="s">
        <v>117</v>
      </c>
      <c r="C25" s="67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139"/>
      <c r="Q25" s="65"/>
      <c r="R25" s="68"/>
      <c r="S25" s="67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139"/>
      <c r="AG25" s="65"/>
      <c r="AH25" s="68"/>
      <c r="AI25" s="67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139"/>
      <c r="AW25" s="65"/>
      <c r="AX25" s="68"/>
      <c r="AY25" s="67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139"/>
      <c r="BM25" s="65"/>
      <c r="BN25" s="68"/>
      <c r="BO25" s="67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139"/>
      <c r="CC25" s="65"/>
      <c r="CD25" s="68"/>
      <c r="CE25" s="67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139"/>
      <c r="CS25" s="65"/>
      <c r="CT25" s="68"/>
      <c r="CU25" s="67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139"/>
      <c r="DI25" s="65"/>
      <c r="DJ25" s="68"/>
      <c r="DK25" s="67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139"/>
      <c r="DY25" s="65"/>
      <c r="DZ25" s="68"/>
      <c r="EA25" s="67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139"/>
      <c r="EO25" s="65"/>
      <c r="EP25" s="68"/>
      <c r="EQ25" s="67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139"/>
      <c r="FE25" s="65"/>
      <c r="FF25" s="68"/>
      <c r="FG25" s="67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139"/>
      <c r="FU25" s="65"/>
      <c r="FV25" s="68"/>
      <c r="FW25" s="67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139"/>
      <c r="GK25" s="65"/>
      <c r="GL25" s="68"/>
    </row>
    <row r="26" spans="1:194">
      <c r="A26" s="366"/>
      <c r="B26" s="63" t="s">
        <v>65</v>
      </c>
      <c r="C26" s="69">
        <f>SUM(C22:C25)</f>
        <v>0</v>
      </c>
      <c r="D26" s="66">
        <f t="shared" ref="D26" si="192">SUM(D22:D25)</f>
        <v>0</v>
      </c>
      <c r="E26" s="66">
        <f t="shared" ref="E26" si="193">SUM(E22:E25)</f>
        <v>0</v>
      </c>
      <c r="F26" s="66">
        <f t="shared" ref="F26" si="194">SUM(F22:F25)</f>
        <v>0</v>
      </c>
      <c r="G26" s="66">
        <f t="shared" ref="G26" si="195">SUM(G22:G25)</f>
        <v>0</v>
      </c>
      <c r="H26" s="66">
        <f t="shared" ref="H26" si="196">SUM(H22:H25)</f>
        <v>0</v>
      </c>
      <c r="I26" s="66">
        <f t="shared" ref="I26" si="197">SUM(I22:I25)</f>
        <v>0</v>
      </c>
      <c r="J26" s="66">
        <f t="shared" ref="J26" si="198">SUM(J22:J25)</f>
        <v>0</v>
      </c>
      <c r="K26" s="66">
        <f t="shared" ref="K26" si="199">SUM(K22:K25)</f>
        <v>0</v>
      </c>
      <c r="L26" s="66">
        <f t="shared" ref="L26" si="200">SUM(L22:L25)</f>
        <v>0</v>
      </c>
      <c r="M26" s="66">
        <f t="shared" ref="M26" si="201">SUM(M22:M25)</f>
        <v>0</v>
      </c>
      <c r="N26" s="66">
        <f t="shared" ref="N26" si="202">SUM(N22:N25)</f>
        <v>0</v>
      </c>
      <c r="O26" s="66">
        <f t="shared" ref="O26" si="203">SUM(O22:O25)</f>
        <v>0</v>
      </c>
      <c r="P26" s="140">
        <f t="shared" ref="P26" si="204">SUM(P22:P25)</f>
        <v>0</v>
      </c>
      <c r="Q26" s="66">
        <f t="shared" ref="Q26" si="205">SUM(Q22:Q25)</f>
        <v>0</v>
      </c>
      <c r="R26" s="70">
        <f t="shared" ref="R26" si="206">SUM(R22:R25)</f>
        <v>0</v>
      </c>
      <c r="S26" s="69">
        <f>SUM(S22:S25)</f>
        <v>0</v>
      </c>
      <c r="T26" s="66">
        <f t="shared" ref="T26" si="207">SUM(T22:T25)</f>
        <v>0</v>
      </c>
      <c r="U26" s="66">
        <f t="shared" ref="U26" si="208">SUM(U22:U25)</f>
        <v>0</v>
      </c>
      <c r="V26" s="66">
        <f t="shared" ref="V26" si="209">SUM(V22:V25)</f>
        <v>0</v>
      </c>
      <c r="W26" s="66">
        <f t="shared" ref="W26" si="210">SUM(W22:W25)</f>
        <v>0</v>
      </c>
      <c r="X26" s="66">
        <f t="shared" ref="X26" si="211">SUM(X22:X25)</f>
        <v>0</v>
      </c>
      <c r="Y26" s="66">
        <f t="shared" ref="Y26" si="212">SUM(Y22:Y25)</f>
        <v>0</v>
      </c>
      <c r="Z26" s="66">
        <f t="shared" ref="Z26" si="213">SUM(Z22:Z25)</f>
        <v>0</v>
      </c>
      <c r="AA26" s="66">
        <f t="shared" ref="AA26" si="214">SUM(AA22:AA25)</f>
        <v>0</v>
      </c>
      <c r="AB26" s="66">
        <f t="shared" ref="AB26" si="215">SUM(AB22:AB25)</f>
        <v>0</v>
      </c>
      <c r="AC26" s="66">
        <f t="shared" ref="AC26" si="216">SUM(AC22:AC25)</f>
        <v>0</v>
      </c>
      <c r="AD26" s="66">
        <f t="shared" ref="AD26" si="217">SUM(AD22:AD25)</f>
        <v>0</v>
      </c>
      <c r="AE26" s="66">
        <f t="shared" ref="AE26" si="218">SUM(AE22:AE25)</f>
        <v>0</v>
      </c>
      <c r="AF26" s="140">
        <f t="shared" ref="AF26" si="219">SUM(AF22:AF25)</f>
        <v>0</v>
      </c>
      <c r="AG26" s="66">
        <f t="shared" ref="AG26" si="220">SUM(AG22:AG25)</f>
        <v>0</v>
      </c>
      <c r="AH26" s="70">
        <f t="shared" ref="AH26" si="221">SUM(AH22:AH25)</f>
        <v>0</v>
      </c>
      <c r="AI26" s="69">
        <f>SUM(AI22:AI25)</f>
        <v>0</v>
      </c>
      <c r="AJ26" s="66">
        <f t="shared" ref="AJ26" si="222">SUM(AJ22:AJ25)</f>
        <v>0</v>
      </c>
      <c r="AK26" s="66">
        <f t="shared" ref="AK26" si="223">SUM(AK22:AK25)</f>
        <v>0</v>
      </c>
      <c r="AL26" s="66">
        <f t="shared" ref="AL26" si="224">SUM(AL22:AL25)</f>
        <v>0</v>
      </c>
      <c r="AM26" s="66">
        <f t="shared" ref="AM26" si="225">SUM(AM22:AM25)</f>
        <v>0</v>
      </c>
      <c r="AN26" s="66">
        <f t="shared" ref="AN26" si="226">SUM(AN22:AN25)</f>
        <v>0</v>
      </c>
      <c r="AO26" s="66">
        <f t="shared" ref="AO26" si="227">SUM(AO22:AO25)</f>
        <v>0</v>
      </c>
      <c r="AP26" s="66">
        <f t="shared" ref="AP26" si="228">SUM(AP22:AP25)</f>
        <v>0</v>
      </c>
      <c r="AQ26" s="66">
        <f t="shared" ref="AQ26" si="229">SUM(AQ22:AQ25)</f>
        <v>0</v>
      </c>
      <c r="AR26" s="66">
        <f t="shared" ref="AR26" si="230">SUM(AR22:AR25)</f>
        <v>0</v>
      </c>
      <c r="AS26" s="66">
        <f t="shared" ref="AS26" si="231">SUM(AS22:AS25)</f>
        <v>0</v>
      </c>
      <c r="AT26" s="66">
        <f t="shared" ref="AT26" si="232">SUM(AT22:AT25)</f>
        <v>0</v>
      </c>
      <c r="AU26" s="66">
        <f t="shared" ref="AU26" si="233">SUM(AU22:AU25)</f>
        <v>0</v>
      </c>
      <c r="AV26" s="140">
        <f t="shared" ref="AV26" si="234">SUM(AV22:AV25)</f>
        <v>0</v>
      </c>
      <c r="AW26" s="66">
        <f t="shared" ref="AW26" si="235">SUM(AW22:AW25)</f>
        <v>0</v>
      </c>
      <c r="AX26" s="70">
        <f t="shared" ref="AX26" si="236">SUM(AX22:AX25)</f>
        <v>0</v>
      </c>
      <c r="AY26" s="69">
        <f>SUM(AY22:AY25)</f>
        <v>0</v>
      </c>
      <c r="AZ26" s="66">
        <f t="shared" ref="AZ26" si="237">SUM(AZ22:AZ25)</f>
        <v>0</v>
      </c>
      <c r="BA26" s="66">
        <f t="shared" ref="BA26" si="238">SUM(BA22:BA25)</f>
        <v>0</v>
      </c>
      <c r="BB26" s="66">
        <f t="shared" ref="BB26" si="239">SUM(BB22:BB25)</f>
        <v>0</v>
      </c>
      <c r="BC26" s="66">
        <f t="shared" ref="BC26" si="240">SUM(BC22:BC25)</f>
        <v>0</v>
      </c>
      <c r="BD26" s="66">
        <f t="shared" ref="BD26" si="241">SUM(BD22:BD25)</f>
        <v>0</v>
      </c>
      <c r="BE26" s="66">
        <f t="shared" ref="BE26" si="242">SUM(BE22:BE25)</f>
        <v>0</v>
      </c>
      <c r="BF26" s="66">
        <f t="shared" ref="BF26" si="243">SUM(BF22:BF25)</f>
        <v>0</v>
      </c>
      <c r="BG26" s="66">
        <f t="shared" ref="BG26" si="244">SUM(BG22:BG25)</f>
        <v>0</v>
      </c>
      <c r="BH26" s="66">
        <f t="shared" ref="BH26" si="245">SUM(BH22:BH25)</f>
        <v>0</v>
      </c>
      <c r="BI26" s="66">
        <f t="shared" ref="BI26" si="246">SUM(BI22:BI25)</f>
        <v>0</v>
      </c>
      <c r="BJ26" s="66">
        <f t="shared" ref="BJ26" si="247">SUM(BJ22:BJ25)</f>
        <v>0</v>
      </c>
      <c r="BK26" s="66">
        <f t="shared" ref="BK26" si="248">SUM(BK22:BK25)</f>
        <v>0</v>
      </c>
      <c r="BL26" s="140">
        <f t="shared" ref="BL26" si="249">SUM(BL22:BL25)</f>
        <v>0</v>
      </c>
      <c r="BM26" s="66">
        <f t="shared" ref="BM26" si="250">SUM(BM22:BM25)</f>
        <v>0</v>
      </c>
      <c r="BN26" s="70">
        <f t="shared" ref="BN26" si="251">SUM(BN22:BN25)</f>
        <v>0</v>
      </c>
      <c r="BO26" s="69">
        <f>SUM(BO22:BO25)</f>
        <v>0</v>
      </c>
      <c r="BP26" s="66">
        <f t="shared" ref="BP26:CD26" si="252">SUM(BP22:BP25)</f>
        <v>0</v>
      </c>
      <c r="BQ26" s="66">
        <f t="shared" si="252"/>
        <v>0</v>
      </c>
      <c r="BR26" s="66">
        <f t="shared" si="252"/>
        <v>0</v>
      </c>
      <c r="BS26" s="66">
        <f t="shared" si="252"/>
        <v>0</v>
      </c>
      <c r="BT26" s="66">
        <f t="shared" si="252"/>
        <v>0</v>
      </c>
      <c r="BU26" s="66">
        <f t="shared" si="252"/>
        <v>0</v>
      </c>
      <c r="BV26" s="66">
        <f t="shared" si="252"/>
        <v>0</v>
      </c>
      <c r="BW26" s="66">
        <f t="shared" si="252"/>
        <v>0</v>
      </c>
      <c r="BX26" s="66">
        <f t="shared" si="252"/>
        <v>0</v>
      </c>
      <c r="BY26" s="66">
        <f t="shared" si="252"/>
        <v>0</v>
      </c>
      <c r="BZ26" s="66">
        <f t="shared" si="252"/>
        <v>0</v>
      </c>
      <c r="CA26" s="66">
        <f t="shared" si="252"/>
        <v>0</v>
      </c>
      <c r="CB26" s="140">
        <f t="shared" si="252"/>
        <v>0</v>
      </c>
      <c r="CC26" s="66">
        <f t="shared" si="252"/>
        <v>0</v>
      </c>
      <c r="CD26" s="70">
        <f t="shared" si="252"/>
        <v>0</v>
      </c>
      <c r="CE26" s="69">
        <f>SUM(CE22:CE25)</f>
        <v>0</v>
      </c>
      <c r="CF26" s="66">
        <f t="shared" ref="CF26:CT26" si="253">SUM(CF22:CF25)</f>
        <v>0</v>
      </c>
      <c r="CG26" s="66">
        <f t="shared" si="253"/>
        <v>0</v>
      </c>
      <c r="CH26" s="66">
        <f t="shared" si="253"/>
        <v>0</v>
      </c>
      <c r="CI26" s="66">
        <f t="shared" si="253"/>
        <v>0</v>
      </c>
      <c r="CJ26" s="66">
        <f t="shared" si="253"/>
        <v>0</v>
      </c>
      <c r="CK26" s="66">
        <f t="shared" si="253"/>
        <v>0</v>
      </c>
      <c r="CL26" s="66">
        <f t="shared" si="253"/>
        <v>0</v>
      </c>
      <c r="CM26" s="66">
        <f t="shared" si="253"/>
        <v>0</v>
      </c>
      <c r="CN26" s="66">
        <f t="shared" si="253"/>
        <v>0</v>
      </c>
      <c r="CO26" s="66">
        <f t="shared" si="253"/>
        <v>0</v>
      </c>
      <c r="CP26" s="66">
        <f t="shared" si="253"/>
        <v>0</v>
      </c>
      <c r="CQ26" s="66">
        <f t="shared" si="253"/>
        <v>0</v>
      </c>
      <c r="CR26" s="140">
        <f t="shared" si="253"/>
        <v>0</v>
      </c>
      <c r="CS26" s="66">
        <f t="shared" si="253"/>
        <v>0</v>
      </c>
      <c r="CT26" s="70">
        <f t="shared" si="253"/>
        <v>0</v>
      </c>
      <c r="CU26" s="69">
        <f>SUM(CU22:CU25)</f>
        <v>0</v>
      </c>
      <c r="CV26" s="66">
        <f t="shared" ref="CV26:DJ26" si="254">SUM(CV22:CV25)</f>
        <v>0</v>
      </c>
      <c r="CW26" s="66">
        <f t="shared" si="254"/>
        <v>0</v>
      </c>
      <c r="CX26" s="66">
        <f t="shared" si="254"/>
        <v>0</v>
      </c>
      <c r="CY26" s="66">
        <f t="shared" si="254"/>
        <v>0</v>
      </c>
      <c r="CZ26" s="66">
        <f t="shared" si="254"/>
        <v>0</v>
      </c>
      <c r="DA26" s="66">
        <f t="shared" si="254"/>
        <v>0</v>
      </c>
      <c r="DB26" s="66">
        <f t="shared" si="254"/>
        <v>0</v>
      </c>
      <c r="DC26" s="66">
        <f t="shared" si="254"/>
        <v>0</v>
      </c>
      <c r="DD26" s="66">
        <f t="shared" si="254"/>
        <v>0</v>
      </c>
      <c r="DE26" s="66">
        <f t="shared" si="254"/>
        <v>0</v>
      </c>
      <c r="DF26" s="66">
        <f t="shared" si="254"/>
        <v>0</v>
      </c>
      <c r="DG26" s="66">
        <f t="shared" si="254"/>
        <v>0</v>
      </c>
      <c r="DH26" s="140">
        <f t="shared" si="254"/>
        <v>0</v>
      </c>
      <c r="DI26" s="66">
        <f t="shared" si="254"/>
        <v>0</v>
      </c>
      <c r="DJ26" s="70">
        <f t="shared" si="254"/>
        <v>0</v>
      </c>
      <c r="DK26" s="69">
        <f>SUM(DK22:DK25)</f>
        <v>0</v>
      </c>
      <c r="DL26" s="66">
        <f t="shared" ref="DL26:DZ26" si="255">SUM(DL22:DL25)</f>
        <v>0</v>
      </c>
      <c r="DM26" s="66">
        <f t="shared" si="255"/>
        <v>0</v>
      </c>
      <c r="DN26" s="66">
        <f t="shared" si="255"/>
        <v>0</v>
      </c>
      <c r="DO26" s="66">
        <f t="shared" si="255"/>
        <v>0</v>
      </c>
      <c r="DP26" s="66">
        <f t="shared" si="255"/>
        <v>0</v>
      </c>
      <c r="DQ26" s="66">
        <f t="shared" si="255"/>
        <v>0</v>
      </c>
      <c r="DR26" s="66">
        <f t="shared" si="255"/>
        <v>0</v>
      </c>
      <c r="DS26" s="66">
        <f t="shared" si="255"/>
        <v>0</v>
      </c>
      <c r="DT26" s="66">
        <f t="shared" si="255"/>
        <v>0</v>
      </c>
      <c r="DU26" s="66">
        <f t="shared" si="255"/>
        <v>0</v>
      </c>
      <c r="DV26" s="66">
        <f t="shared" si="255"/>
        <v>0</v>
      </c>
      <c r="DW26" s="66">
        <f t="shared" si="255"/>
        <v>0</v>
      </c>
      <c r="DX26" s="140">
        <f t="shared" si="255"/>
        <v>0</v>
      </c>
      <c r="DY26" s="66">
        <f t="shared" si="255"/>
        <v>0</v>
      </c>
      <c r="DZ26" s="70">
        <f t="shared" si="255"/>
        <v>0</v>
      </c>
      <c r="EA26" s="69">
        <f>SUM(EA22:EA25)</f>
        <v>0</v>
      </c>
      <c r="EB26" s="66">
        <f t="shared" ref="EB26:EP26" si="256">SUM(EB22:EB25)</f>
        <v>0</v>
      </c>
      <c r="EC26" s="66">
        <f t="shared" si="256"/>
        <v>0</v>
      </c>
      <c r="ED26" s="66">
        <f t="shared" si="256"/>
        <v>0</v>
      </c>
      <c r="EE26" s="66">
        <f t="shared" si="256"/>
        <v>0</v>
      </c>
      <c r="EF26" s="66">
        <f t="shared" si="256"/>
        <v>0</v>
      </c>
      <c r="EG26" s="66">
        <f t="shared" si="256"/>
        <v>0</v>
      </c>
      <c r="EH26" s="66">
        <f t="shared" si="256"/>
        <v>0</v>
      </c>
      <c r="EI26" s="66">
        <f t="shared" si="256"/>
        <v>0</v>
      </c>
      <c r="EJ26" s="66">
        <f t="shared" si="256"/>
        <v>0</v>
      </c>
      <c r="EK26" s="66">
        <f t="shared" si="256"/>
        <v>0</v>
      </c>
      <c r="EL26" s="66">
        <f t="shared" si="256"/>
        <v>0</v>
      </c>
      <c r="EM26" s="66">
        <f t="shared" si="256"/>
        <v>0</v>
      </c>
      <c r="EN26" s="140">
        <f t="shared" si="256"/>
        <v>0</v>
      </c>
      <c r="EO26" s="66">
        <f t="shared" si="256"/>
        <v>0</v>
      </c>
      <c r="EP26" s="70">
        <f t="shared" si="256"/>
        <v>0</v>
      </c>
      <c r="EQ26" s="69">
        <f>SUM(EQ22:EQ25)</f>
        <v>0</v>
      </c>
      <c r="ER26" s="66">
        <f t="shared" ref="ER26:FF26" si="257">SUM(ER22:ER25)</f>
        <v>0</v>
      </c>
      <c r="ES26" s="66">
        <f t="shared" si="257"/>
        <v>0</v>
      </c>
      <c r="ET26" s="66">
        <f t="shared" si="257"/>
        <v>0</v>
      </c>
      <c r="EU26" s="66">
        <f t="shared" si="257"/>
        <v>0</v>
      </c>
      <c r="EV26" s="66">
        <f t="shared" si="257"/>
        <v>0</v>
      </c>
      <c r="EW26" s="66">
        <f t="shared" si="257"/>
        <v>0</v>
      </c>
      <c r="EX26" s="66">
        <f t="shared" si="257"/>
        <v>0</v>
      </c>
      <c r="EY26" s="66">
        <f t="shared" si="257"/>
        <v>0</v>
      </c>
      <c r="EZ26" s="66">
        <f t="shared" si="257"/>
        <v>0</v>
      </c>
      <c r="FA26" s="66">
        <f t="shared" si="257"/>
        <v>0</v>
      </c>
      <c r="FB26" s="66">
        <f t="shared" si="257"/>
        <v>0</v>
      </c>
      <c r="FC26" s="66">
        <f t="shared" si="257"/>
        <v>0</v>
      </c>
      <c r="FD26" s="140">
        <f t="shared" si="257"/>
        <v>0</v>
      </c>
      <c r="FE26" s="66">
        <f t="shared" si="257"/>
        <v>0</v>
      </c>
      <c r="FF26" s="70">
        <f t="shared" si="257"/>
        <v>0</v>
      </c>
      <c r="FG26" s="69">
        <f>SUM(FG22:FG25)</f>
        <v>0</v>
      </c>
      <c r="FH26" s="66">
        <f t="shared" ref="FH26:FV26" si="258">SUM(FH22:FH25)</f>
        <v>0</v>
      </c>
      <c r="FI26" s="66">
        <f t="shared" si="258"/>
        <v>0</v>
      </c>
      <c r="FJ26" s="66">
        <f t="shared" si="258"/>
        <v>0</v>
      </c>
      <c r="FK26" s="66">
        <f t="shared" si="258"/>
        <v>0</v>
      </c>
      <c r="FL26" s="66">
        <f t="shared" si="258"/>
        <v>0</v>
      </c>
      <c r="FM26" s="66">
        <f t="shared" si="258"/>
        <v>0</v>
      </c>
      <c r="FN26" s="66">
        <f t="shared" si="258"/>
        <v>0</v>
      </c>
      <c r="FO26" s="66">
        <f t="shared" si="258"/>
        <v>0</v>
      </c>
      <c r="FP26" s="66">
        <f t="shared" si="258"/>
        <v>0</v>
      </c>
      <c r="FQ26" s="66">
        <f t="shared" si="258"/>
        <v>0</v>
      </c>
      <c r="FR26" s="66">
        <f t="shared" si="258"/>
        <v>0</v>
      </c>
      <c r="FS26" s="66">
        <f t="shared" si="258"/>
        <v>0</v>
      </c>
      <c r="FT26" s="140">
        <f t="shared" si="258"/>
        <v>0</v>
      </c>
      <c r="FU26" s="66">
        <f t="shared" si="258"/>
        <v>0</v>
      </c>
      <c r="FV26" s="70">
        <f t="shared" si="258"/>
        <v>0</v>
      </c>
      <c r="FW26" s="69">
        <f>SUM(FW22:FW25)</f>
        <v>0</v>
      </c>
      <c r="FX26" s="66">
        <f t="shared" ref="FX26:GL26" si="259">SUM(FX22:FX25)</f>
        <v>0</v>
      </c>
      <c r="FY26" s="66">
        <f t="shared" si="259"/>
        <v>0</v>
      </c>
      <c r="FZ26" s="66">
        <f t="shared" si="259"/>
        <v>0</v>
      </c>
      <c r="GA26" s="66">
        <f t="shared" si="259"/>
        <v>0</v>
      </c>
      <c r="GB26" s="66">
        <f t="shared" si="259"/>
        <v>0</v>
      </c>
      <c r="GC26" s="66">
        <f t="shared" si="259"/>
        <v>0</v>
      </c>
      <c r="GD26" s="66">
        <f t="shared" si="259"/>
        <v>0</v>
      </c>
      <c r="GE26" s="66">
        <f t="shared" si="259"/>
        <v>0</v>
      </c>
      <c r="GF26" s="66">
        <f t="shared" si="259"/>
        <v>0</v>
      </c>
      <c r="GG26" s="66">
        <f t="shared" si="259"/>
        <v>0</v>
      </c>
      <c r="GH26" s="66">
        <f t="shared" si="259"/>
        <v>0</v>
      </c>
      <c r="GI26" s="66">
        <f t="shared" si="259"/>
        <v>0</v>
      </c>
      <c r="GJ26" s="140">
        <f t="shared" si="259"/>
        <v>0</v>
      </c>
      <c r="GK26" s="66">
        <f t="shared" si="259"/>
        <v>0</v>
      </c>
      <c r="GL26" s="70">
        <f t="shared" si="259"/>
        <v>0</v>
      </c>
    </row>
    <row r="27" spans="1:194">
      <c r="A27" s="367" t="s">
        <v>136</v>
      </c>
      <c r="B27" s="20" t="s">
        <v>115</v>
      </c>
      <c r="C27" s="67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139"/>
      <c r="Q27" s="65"/>
      <c r="R27" s="68"/>
      <c r="S27" s="67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139"/>
      <c r="AG27" s="65"/>
      <c r="AH27" s="68"/>
      <c r="AI27" s="67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139"/>
      <c r="AW27" s="65"/>
      <c r="AX27" s="68"/>
      <c r="AY27" s="67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139"/>
      <c r="BM27" s="65"/>
      <c r="BN27" s="68"/>
      <c r="BO27" s="67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139"/>
      <c r="CC27" s="65"/>
      <c r="CD27" s="68"/>
      <c r="CE27" s="67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139"/>
      <c r="CS27" s="65"/>
      <c r="CT27" s="68"/>
      <c r="CU27" s="67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139"/>
      <c r="DI27" s="65"/>
      <c r="DJ27" s="68"/>
      <c r="DK27" s="67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139"/>
      <c r="DY27" s="65"/>
      <c r="DZ27" s="68"/>
      <c r="EA27" s="67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139"/>
      <c r="EO27" s="65"/>
      <c r="EP27" s="68"/>
      <c r="EQ27" s="67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139"/>
      <c r="FE27" s="65"/>
      <c r="FF27" s="68"/>
      <c r="FG27" s="67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139"/>
      <c r="FU27" s="65"/>
      <c r="FV27" s="68"/>
      <c r="FW27" s="67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139"/>
      <c r="GK27" s="65"/>
      <c r="GL27" s="68"/>
    </row>
    <row r="28" spans="1:194">
      <c r="A28" s="365"/>
      <c r="B28" s="20" t="s">
        <v>116</v>
      </c>
      <c r="C28" s="67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139"/>
      <c r="Q28" s="65"/>
      <c r="R28" s="68"/>
      <c r="S28" s="67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139"/>
      <c r="AG28" s="65"/>
      <c r="AH28" s="68"/>
      <c r="AI28" s="67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139"/>
      <c r="AW28" s="65"/>
      <c r="AX28" s="68"/>
      <c r="AY28" s="67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139"/>
      <c r="BM28" s="65"/>
      <c r="BN28" s="68"/>
      <c r="BO28" s="67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139"/>
      <c r="CC28" s="65"/>
      <c r="CD28" s="68"/>
      <c r="CE28" s="67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139"/>
      <c r="CS28" s="65"/>
      <c r="CT28" s="68"/>
      <c r="CU28" s="67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139"/>
      <c r="DI28" s="65"/>
      <c r="DJ28" s="68"/>
      <c r="DK28" s="67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139"/>
      <c r="DY28" s="65"/>
      <c r="DZ28" s="68"/>
      <c r="EA28" s="67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139"/>
      <c r="EO28" s="65"/>
      <c r="EP28" s="68"/>
      <c r="EQ28" s="67"/>
      <c r="ER28" s="65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139"/>
      <c r="FE28" s="65"/>
      <c r="FF28" s="68"/>
      <c r="FG28" s="67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139"/>
      <c r="FU28" s="65"/>
      <c r="FV28" s="68"/>
      <c r="FW28" s="67"/>
      <c r="FX28" s="65"/>
      <c r="FY28" s="65"/>
      <c r="FZ28" s="65"/>
      <c r="GA28" s="65"/>
      <c r="GB28" s="65"/>
      <c r="GC28" s="65"/>
      <c r="GD28" s="65"/>
      <c r="GE28" s="65"/>
      <c r="GF28" s="65"/>
      <c r="GG28" s="65"/>
      <c r="GH28" s="65"/>
      <c r="GI28" s="65"/>
      <c r="GJ28" s="139"/>
      <c r="GK28" s="65"/>
      <c r="GL28" s="68"/>
    </row>
    <row r="29" spans="1:194">
      <c r="A29" s="365"/>
      <c r="B29" s="20" t="s">
        <v>126</v>
      </c>
      <c r="C29" s="67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139"/>
      <c r="Q29" s="65"/>
      <c r="R29" s="68"/>
      <c r="S29" s="67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139"/>
      <c r="AG29" s="65"/>
      <c r="AH29" s="68"/>
      <c r="AI29" s="67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139"/>
      <c r="AW29" s="65"/>
      <c r="AX29" s="68"/>
      <c r="AY29" s="67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139"/>
      <c r="BM29" s="65"/>
      <c r="BN29" s="68"/>
      <c r="BO29" s="67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139"/>
      <c r="CC29" s="65"/>
      <c r="CD29" s="68"/>
      <c r="CE29" s="67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139"/>
      <c r="CS29" s="65"/>
      <c r="CT29" s="68"/>
      <c r="CU29" s="67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139"/>
      <c r="DI29" s="65"/>
      <c r="DJ29" s="68"/>
      <c r="DK29" s="67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5"/>
      <c r="DW29" s="65"/>
      <c r="DX29" s="139"/>
      <c r="DY29" s="65"/>
      <c r="DZ29" s="68"/>
      <c r="EA29" s="67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139"/>
      <c r="EO29" s="65"/>
      <c r="EP29" s="68"/>
      <c r="EQ29" s="67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139"/>
      <c r="FE29" s="65"/>
      <c r="FF29" s="68"/>
      <c r="FG29" s="67"/>
      <c r="FH29" s="65"/>
      <c r="FI29" s="65"/>
      <c r="FJ29" s="65"/>
      <c r="FK29" s="65"/>
      <c r="FL29" s="65"/>
      <c r="FM29" s="65"/>
      <c r="FN29" s="65"/>
      <c r="FO29" s="65"/>
      <c r="FP29" s="65"/>
      <c r="FQ29" s="65"/>
      <c r="FR29" s="65"/>
      <c r="FS29" s="65"/>
      <c r="FT29" s="139"/>
      <c r="FU29" s="65"/>
      <c r="FV29" s="68"/>
      <c r="FW29" s="67"/>
      <c r="FX29" s="65"/>
      <c r="FY29" s="65"/>
      <c r="FZ29" s="65"/>
      <c r="GA29" s="65"/>
      <c r="GB29" s="65"/>
      <c r="GC29" s="65"/>
      <c r="GD29" s="65"/>
      <c r="GE29" s="65"/>
      <c r="GF29" s="65"/>
      <c r="GG29" s="65"/>
      <c r="GH29" s="65"/>
      <c r="GI29" s="65"/>
      <c r="GJ29" s="139"/>
      <c r="GK29" s="65"/>
      <c r="GL29" s="68"/>
    </row>
    <row r="30" spans="1:194">
      <c r="A30" s="365"/>
      <c r="B30" s="21" t="s">
        <v>117</v>
      </c>
      <c r="C30" s="67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139"/>
      <c r="Q30" s="65"/>
      <c r="R30" s="68"/>
      <c r="S30" s="67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139"/>
      <c r="AG30" s="65"/>
      <c r="AH30" s="68"/>
      <c r="AI30" s="67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139"/>
      <c r="AW30" s="65"/>
      <c r="AX30" s="68"/>
      <c r="AY30" s="67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139"/>
      <c r="BM30" s="65"/>
      <c r="BN30" s="68"/>
      <c r="BO30" s="67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139"/>
      <c r="CC30" s="65"/>
      <c r="CD30" s="68"/>
      <c r="CE30" s="67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139"/>
      <c r="CS30" s="65"/>
      <c r="CT30" s="68"/>
      <c r="CU30" s="67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139"/>
      <c r="DI30" s="65"/>
      <c r="DJ30" s="68"/>
      <c r="DK30" s="67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139"/>
      <c r="DY30" s="65"/>
      <c r="DZ30" s="68"/>
      <c r="EA30" s="67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139"/>
      <c r="EO30" s="65"/>
      <c r="EP30" s="68"/>
      <c r="EQ30" s="67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139"/>
      <c r="FE30" s="65"/>
      <c r="FF30" s="68"/>
      <c r="FG30" s="67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139"/>
      <c r="FU30" s="65"/>
      <c r="FV30" s="68"/>
      <c r="FW30" s="67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139"/>
      <c r="GK30" s="65"/>
      <c r="GL30" s="68"/>
    </row>
    <row r="31" spans="1:194">
      <c r="A31" s="366"/>
      <c r="B31" s="63" t="s">
        <v>65</v>
      </c>
      <c r="C31" s="69">
        <f>SUM(C27:C30)</f>
        <v>0</v>
      </c>
      <c r="D31" s="66">
        <f t="shared" ref="D31" si="260">SUM(D27:D30)</f>
        <v>0</v>
      </c>
      <c r="E31" s="66">
        <f t="shared" ref="E31" si="261">SUM(E27:E30)</f>
        <v>0</v>
      </c>
      <c r="F31" s="66">
        <f t="shared" ref="F31" si="262">SUM(F27:F30)</f>
        <v>0</v>
      </c>
      <c r="G31" s="66">
        <f t="shared" ref="G31" si="263">SUM(G27:G30)</f>
        <v>0</v>
      </c>
      <c r="H31" s="66">
        <f t="shared" ref="H31" si="264">SUM(H27:H30)</f>
        <v>0</v>
      </c>
      <c r="I31" s="66">
        <f t="shared" ref="I31" si="265">SUM(I27:I30)</f>
        <v>0</v>
      </c>
      <c r="J31" s="66">
        <f t="shared" ref="J31" si="266">SUM(J27:J30)</f>
        <v>0</v>
      </c>
      <c r="K31" s="66">
        <f t="shared" ref="K31" si="267">SUM(K27:K30)</f>
        <v>0</v>
      </c>
      <c r="L31" s="66">
        <f t="shared" ref="L31" si="268">SUM(L27:L30)</f>
        <v>0</v>
      </c>
      <c r="M31" s="66">
        <f t="shared" ref="M31" si="269">SUM(M27:M30)</f>
        <v>0</v>
      </c>
      <c r="N31" s="66">
        <f t="shared" ref="N31" si="270">SUM(N27:N30)</f>
        <v>0</v>
      </c>
      <c r="O31" s="66">
        <f t="shared" ref="O31" si="271">SUM(O27:O30)</f>
        <v>0</v>
      </c>
      <c r="P31" s="140">
        <f t="shared" ref="P31" si="272">SUM(P27:P30)</f>
        <v>0</v>
      </c>
      <c r="Q31" s="66">
        <f t="shared" ref="Q31" si="273">SUM(Q27:Q30)</f>
        <v>0</v>
      </c>
      <c r="R31" s="70">
        <f t="shared" ref="R31" si="274">SUM(R27:R30)</f>
        <v>0</v>
      </c>
      <c r="S31" s="69">
        <f>SUM(S27:S30)</f>
        <v>0</v>
      </c>
      <c r="T31" s="66">
        <f t="shared" ref="T31" si="275">SUM(T27:T30)</f>
        <v>0</v>
      </c>
      <c r="U31" s="66">
        <f t="shared" ref="U31" si="276">SUM(U27:U30)</f>
        <v>0</v>
      </c>
      <c r="V31" s="66">
        <f t="shared" ref="V31" si="277">SUM(V27:V30)</f>
        <v>0</v>
      </c>
      <c r="W31" s="66">
        <f t="shared" ref="W31" si="278">SUM(W27:W30)</f>
        <v>0</v>
      </c>
      <c r="X31" s="66">
        <f t="shared" ref="X31" si="279">SUM(X27:X30)</f>
        <v>0</v>
      </c>
      <c r="Y31" s="66">
        <f t="shared" ref="Y31" si="280">SUM(Y27:Y30)</f>
        <v>0</v>
      </c>
      <c r="Z31" s="66">
        <f t="shared" ref="Z31" si="281">SUM(Z27:Z30)</f>
        <v>0</v>
      </c>
      <c r="AA31" s="66">
        <f t="shared" ref="AA31" si="282">SUM(AA27:AA30)</f>
        <v>0</v>
      </c>
      <c r="AB31" s="66">
        <f t="shared" ref="AB31" si="283">SUM(AB27:AB30)</f>
        <v>0</v>
      </c>
      <c r="AC31" s="66">
        <f t="shared" ref="AC31" si="284">SUM(AC27:AC30)</f>
        <v>0</v>
      </c>
      <c r="AD31" s="66">
        <f t="shared" ref="AD31" si="285">SUM(AD27:AD30)</f>
        <v>0</v>
      </c>
      <c r="AE31" s="66">
        <f t="shared" ref="AE31" si="286">SUM(AE27:AE30)</f>
        <v>0</v>
      </c>
      <c r="AF31" s="140">
        <f t="shared" ref="AF31" si="287">SUM(AF27:AF30)</f>
        <v>0</v>
      </c>
      <c r="AG31" s="66">
        <f t="shared" ref="AG31" si="288">SUM(AG27:AG30)</f>
        <v>0</v>
      </c>
      <c r="AH31" s="70">
        <f t="shared" ref="AH31" si="289">SUM(AH27:AH30)</f>
        <v>0</v>
      </c>
      <c r="AI31" s="69">
        <f>SUM(AI27:AI30)</f>
        <v>0</v>
      </c>
      <c r="AJ31" s="66">
        <f t="shared" ref="AJ31" si="290">SUM(AJ27:AJ30)</f>
        <v>0</v>
      </c>
      <c r="AK31" s="66">
        <f t="shared" ref="AK31" si="291">SUM(AK27:AK30)</f>
        <v>0</v>
      </c>
      <c r="AL31" s="66">
        <f t="shared" ref="AL31" si="292">SUM(AL27:AL30)</f>
        <v>0</v>
      </c>
      <c r="AM31" s="66">
        <f t="shared" ref="AM31" si="293">SUM(AM27:AM30)</f>
        <v>0</v>
      </c>
      <c r="AN31" s="66">
        <f t="shared" ref="AN31" si="294">SUM(AN27:AN30)</f>
        <v>0</v>
      </c>
      <c r="AO31" s="66">
        <f t="shared" ref="AO31" si="295">SUM(AO27:AO30)</f>
        <v>0</v>
      </c>
      <c r="AP31" s="66">
        <f t="shared" ref="AP31" si="296">SUM(AP27:AP30)</f>
        <v>0</v>
      </c>
      <c r="AQ31" s="66">
        <f t="shared" ref="AQ31" si="297">SUM(AQ27:AQ30)</f>
        <v>0</v>
      </c>
      <c r="AR31" s="66">
        <f t="shared" ref="AR31" si="298">SUM(AR27:AR30)</f>
        <v>0</v>
      </c>
      <c r="AS31" s="66">
        <f t="shared" ref="AS31" si="299">SUM(AS27:AS30)</f>
        <v>0</v>
      </c>
      <c r="AT31" s="66">
        <f t="shared" ref="AT31" si="300">SUM(AT27:AT30)</f>
        <v>0</v>
      </c>
      <c r="AU31" s="66">
        <f t="shared" ref="AU31" si="301">SUM(AU27:AU30)</f>
        <v>0</v>
      </c>
      <c r="AV31" s="140">
        <f t="shared" ref="AV31" si="302">SUM(AV27:AV30)</f>
        <v>0</v>
      </c>
      <c r="AW31" s="66">
        <f t="shared" ref="AW31" si="303">SUM(AW27:AW30)</f>
        <v>0</v>
      </c>
      <c r="AX31" s="70">
        <f t="shared" ref="AX31" si="304">SUM(AX27:AX30)</f>
        <v>0</v>
      </c>
      <c r="AY31" s="69">
        <f>SUM(AY27:AY30)</f>
        <v>0</v>
      </c>
      <c r="AZ31" s="66">
        <f t="shared" ref="AZ31" si="305">SUM(AZ27:AZ30)</f>
        <v>0</v>
      </c>
      <c r="BA31" s="66">
        <f t="shared" ref="BA31" si="306">SUM(BA27:BA30)</f>
        <v>0</v>
      </c>
      <c r="BB31" s="66">
        <f t="shared" ref="BB31" si="307">SUM(BB27:BB30)</f>
        <v>0</v>
      </c>
      <c r="BC31" s="66">
        <f t="shared" ref="BC31" si="308">SUM(BC27:BC30)</f>
        <v>0</v>
      </c>
      <c r="BD31" s="66">
        <f t="shared" ref="BD31" si="309">SUM(BD27:BD30)</f>
        <v>0</v>
      </c>
      <c r="BE31" s="66">
        <f t="shared" ref="BE31" si="310">SUM(BE27:BE30)</f>
        <v>0</v>
      </c>
      <c r="BF31" s="66">
        <f t="shared" ref="BF31" si="311">SUM(BF27:BF30)</f>
        <v>0</v>
      </c>
      <c r="BG31" s="66">
        <f t="shared" ref="BG31" si="312">SUM(BG27:BG30)</f>
        <v>0</v>
      </c>
      <c r="BH31" s="66">
        <f t="shared" ref="BH31" si="313">SUM(BH27:BH30)</f>
        <v>0</v>
      </c>
      <c r="BI31" s="66">
        <f t="shared" ref="BI31" si="314">SUM(BI27:BI30)</f>
        <v>0</v>
      </c>
      <c r="BJ31" s="66">
        <f t="shared" ref="BJ31" si="315">SUM(BJ27:BJ30)</f>
        <v>0</v>
      </c>
      <c r="BK31" s="66">
        <f t="shared" ref="BK31" si="316">SUM(BK27:BK30)</f>
        <v>0</v>
      </c>
      <c r="BL31" s="140">
        <f t="shared" ref="BL31" si="317">SUM(BL27:BL30)</f>
        <v>0</v>
      </c>
      <c r="BM31" s="66">
        <f t="shared" ref="BM31" si="318">SUM(BM27:BM30)</f>
        <v>0</v>
      </c>
      <c r="BN31" s="70">
        <f t="shared" ref="BN31" si="319">SUM(BN27:BN30)</f>
        <v>0</v>
      </c>
      <c r="BO31" s="69">
        <f>SUM(BO27:BO30)</f>
        <v>0</v>
      </c>
      <c r="BP31" s="66">
        <f t="shared" ref="BP31:CD31" si="320">SUM(BP27:BP30)</f>
        <v>0</v>
      </c>
      <c r="BQ31" s="66">
        <f t="shared" si="320"/>
        <v>0</v>
      </c>
      <c r="BR31" s="66">
        <f t="shared" si="320"/>
        <v>0</v>
      </c>
      <c r="BS31" s="66">
        <f t="shared" si="320"/>
        <v>0</v>
      </c>
      <c r="BT31" s="66">
        <f t="shared" si="320"/>
        <v>0</v>
      </c>
      <c r="BU31" s="66">
        <f t="shared" si="320"/>
        <v>0</v>
      </c>
      <c r="BV31" s="66">
        <f t="shared" si="320"/>
        <v>0</v>
      </c>
      <c r="BW31" s="66">
        <f t="shared" si="320"/>
        <v>0</v>
      </c>
      <c r="BX31" s="66">
        <f t="shared" si="320"/>
        <v>0</v>
      </c>
      <c r="BY31" s="66">
        <f t="shared" si="320"/>
        <v>0</v>
      </c>
      <c r="BZ31" s="66">
        <f t="shared" si="320"/>
        <v>0</v>
      </c>
      <c r="CA31" s="66">
        <f t="shared" si="320"/>
        <v>0</v>
      </c>
      <c r="CB31" s="140">
        <f t="shared" si="320"/>
        <v>0</v>
      </c>
      <c r="CC31" s="66">
        <f t="shared" si="320"/>
        <v>0</v>
      </c>
      <c r="CD31" s="70">
        <f t="shared" si="320"/>
        <v>0</v>
      </c>
      <c r="CE31" s="69">
        <f>SUM(CE27:CE30)</f>
        <v>0</v>
      </c>
      <c r="CF31" s="66">
        <f t="shared" ref="CF31:CT31" si="321">SUM(CF27:CF30)</f>
        <v>0</v>
      </c>
      <c r="CG31" s="66">
        <f t="shared" si="321"/>
        <v>0</v>
      </c>
      <c r="CH31" s="66">
        <f t="shared" si="321"/>
        <v>0</v>
      </c>
      <c r="CI31" s="66">
        <f t="shared" si="321"/>
        <v>0</v>
      </c>
      <c r="CJ31" s="66">
        <f t="shared" si="321"/>
        <v>0</v>
      </c>
      <c r="CK31" s="66">
        <f t="shared" si="321"/>
        <v>0</v>
      </c>
      <c r="CL31" s="66">
        <f t="shared" si="321"/>
        <v>0</v>
      </c>
      <c r="CM31" s="66">
        <f t="shared" si="321"/>
        <v>0</v>
      </c>
      <c r="CN31" s="66">
        <f t="shared" si="321"/>
        <v>0</v>
      </c>
      <c r="CO31" s="66">
        <f t="shared" si="321"/>
        <v>0</v>
      </c>
      <c r="CP31" s="66">
        <f t="shared" si="321"/>
        <v>0</v>
      </c>
      <c r="CQ31" s="66">
        <f t="shared" si="321"/>
        <v>0</v>
      </c>
      <c r="CR31" s="140">
        <f t="shared" si="321"/>
        <v>0</v>
      </c>
      <c r="CS31" s="66">
        <f t="shared" si="321"/>
        <v>0</v>
      </c>
      <c r="CT31" s="70">
        <f t="shared" si="321"/>
        <v>0</v>
      </c>
      <c r="CU31" s="69">
        <f>SUM(CU27:CU30)</f>
        <v>0</v>
      </c>
      <c r="CV31" s="66">
        <f t="shared" ref="CV31:DJ31" si="322">SUM(CV27:CV30)</f>
        <v>0</v>
      </c>
      <c r="CW31" s="66">
        <f t="shared" si="322"/>
        <v>0</v>
      </c>
      <c r="CX31" s="66">
        <f t="shared" si="322"/>
        <v>0</v>
      </c>
      <c r="CY31" s="66">
        <f t="shared" si="322"/>
        <v>0</v>
      </c>
      <c r="CZ31" s="66">
        <f t="shared" si="322"/>
        <v>0</v>
      </c>
      <c r="DA31" s="66">
        <f t="shared" si="322"/>
        <v>0</v>
      </c>
      <c r="DB31" s="66">
        <f t="shared" si="322"/>
        <v>0</v>
      </c>
      <c r="DC31" s="66">
        <f t="shared" si="322"/>
        <v>0</v>
      </c>
      <c r="DD31" s="66">
        <f t="shared" si="322"/>
        <v>0</v>
      </c>
      <c r="DE31" s="66">
        <f t="shared" si="322"/>
        <v>0</v>
      </c>
      <c r="DF31" s="66">
        <f t="shared" si="322"/>
        <v>0</v>
      </c>
      <c r="DG31" s="66">
        <f t="shared" si="322"/>
        <v>0</v>
      </c>
      <c r="DH31" s="140">
        <f t="shared" si="322"/>
        <v>0</v>
      </c>
      <c r="DI31" s="66">
        <f t="shared" si="322"/>
        <v>0</v>
      </c>
      <c r="DJ31" s="70">
        <f t="shared" si="322"/>
        <v>0</v>
      </c>
      <c r="DK31" s="69">
        <f>SUM(DK27:DK30)</f>
        <v>0</v>
      </c>
      <c r="DL31" s="66">
        <f t="shared" ref="DL31:DZ31" si="323">SUM(DL27:DL30)</f>
        <v>0</v>
      </c>
      <c r="DM31" s="66">
        <f t="shared" si="323"/>
        <v>0</v>
      </c>
      <c r="DN31" s="66">
        <f t="shared" si="323"/>
        <v>0</v>
      </c>
      <c r="DO31" s="66">
        <f t="shared" si="323"/>
        <v>0</v>
      </c>
      <c r="DP31" s="66">
        <f t="shared" si="323"/>
        <v>0</v>
      </c>
      <c r="DQ31" s="66">
        <f t="shared" si="323"/>
        <v>0</v>
      </c>
      <c r="DR31" s="66">
        <f t="shared" si="323"/>
        <v>0</v>
      </c>
      <c r="DS31" s="66">
        <f t="shared" si="323"/>
        <v>0</v>
      </c>
      <c r="DT31" s="66">
        <f t="shared" si="323"/>
        <v>0</v>
      </c>
      <c r="DU31" s="66">
        <f t="shared" si="323"/>
        <v>0</v>
      </c>
      <c r="DV31" s="66">
        <f t="shared" si="323"/>
        <v>0</v>
      </c>
      <c r="DW31" s="66">
        <f t="shared" si="323"/>
        <v>0</v>
      </c>
      <c r="DX31" s="140">
        <f t="shared" si="323"/>
        <v>0</v>
      </c>
      <c r="DY31" s="66">
        <f t="shared" si="323"/>
        <v>0</v>
      </c>
      <c r="DZ31" s="70">
        <f t="shared" si="323"/>
        <v>0</v>
      </c>
      <c r="EA31" s="69">
        <f>SUM(EA27:EA30)</f>
        <v>0</v>
      </c>
      <c r="EB31" s="66">
        <f t="shared" ref="EB31:EP31" si="324">SUM(EB27:EB30)</f>
        <v>0</v>
      </c>
      <c r="EC31" s="66">
        <f t="shared" si="324"/>
        <v>0</v>
      </c>
      <c r="ED31" s="66">
        <f t="shared" si="324"/>
        <v>0</v>
      </c>
      <c r="EE31" s="66">
        <f t="shared" si="324"/>
        <v>0</v>
      </c>
      <c r="EF31" s="66">
        <f t="shared" si="324"/>
        <v>0</v>
      </c>
      <c r="EG31" s="66">
        <f t="shared" si="324"/>
        <v>0</v>
      </c>
      <c r="EH31" s="66">
        <f t="shared" si="324"/>
        <v>0</v>
      </c>
      <c r="EI31" s="66">
        <f t="shared" si="324"/>
        <v>0</v>
      </c>
      <c r="EJ31" s="66">
        <f t="shared" si="324"/>
        <v>0</v>
      </c>
      <c r="EK31" s="66">
        <f t="shared" si="324"/>
        <v>0</v>
      </c>
      <c r="EL31" s="66">
        <f t="shared" si="324"/>
        <v>0</v>
      </c>
      <c r="EM31" s="66">
        <f t="shared" si="324"/>
        <v>0</v>
      </c>
      <c r="EN31" s="140">
        <f t="shared" si="324"/>
        <v>0</v>
      </c>
      <c r="EO31" s="66">
        <f t="shared" si="324"/>
        <v>0</v>
      </c>
      <c r="EP31" s="70">
        <f t="shared" si="324"/>
        <v>0</v>
      </c>
      <c r="EQ31" s="69">
        <f>SUM(EQ27:EQ30)</f>
        <v>0</v>
      </c>
      <c r="ER31" s="66">
        <f t="shared" ref="ER31:FF31" si="325">SUM(ER27:ER30)</f>
        <v>0</v>
      </c>
      <c r="ES31" s="66">
        <f t="shared" si="325"/>
        <v>0</v>
      </c>
      <c r="ET31" s="66">
        <f t="shared" si="325"/>
        <v>0</v>
      </c>
      <c r="EU31" s="66">
        <f t="shared" si="325"/>
        <v>0</v>
      </c>
      <c r="EV31" s="66">
        <f t="shared" si="325"/>
        <v>0</v>
      </c>
      <c r="EW31" s="66">
        <f t="shared" si="325"/>
        <v>0</v>
      </c>
      <c r="EX31" s="66">
        <f t="shared" si="325"/>
        <v>0</v>
      </c>
      <c r="EY31" s="66">
        <f t="shared" si="325"/>
        <v>0</v>
      </c>
      <c r="EZ31" s="66">
        <f t="shared" si="325"/>
        <v>0</v>
      </c>
      <c r="FA31" s="66">
        <f t="shared" si="325"/>
        <v>0</v>
      </c>
      <c r="FB31" s="66">
        <f t="shared" si="325"/>
        <v>0</v>
      </c>
      <c r="FC31" s="66">
        <f t="shared" si="325"/>
        <v>0</v>
      </c>
      <c r="FD31" s="140">
        <f t="shared" si="325"/>
        <v>0</v>
      </c>
      <c r="FE31" s="66">
        <f t="shared" si="325"/>
        <v>0</v>
      </c>
      <c r="FF31" s="70">
        <f t="shared" si="325"/>
        <v>0</v>
      </c>
      <c r="FG31" s="69">
        <f>SUM(FG27:FG30)</f>
        <v>0</v>
      </c>
      <c r="FH31" s="66">
        <f t="shared" ref="FH31:FV31" si="326">SUM(FH27:FH30)</f>
        <v>0</v>
      </c>
      <c r="FI31" s="66">
        <f t="shared" si="326"/>
        <v>0</v>
      </c>
      <c r="FJ31" s="66">
        <f t="shared" si="326"/>
        <v>0</v>
      </c>
      <c r="FK31" s="66">
        <f t="shared" si="326"/>
        <v>0</v>
      </c>
      <c r="FL31" s="66">
        <f t="shared" si="326"/>
        <v>0</v>
      </c>
      <c r="FM31" s="66">
        <f t="shared" si="326"/>
        <v>0</v>
      </c>
      <c r="FN31" s="66">
        <f t="shared" si="326"/>
        <v>0</v>
      </c>
      <c r="FO31" s="66">
        <f t="shared" si="326"/>
        <v>0</v>
      </c>
      <c r="FP31" s="66">
        <f t="shared" si="326"/>
        <v>0</v>
      </c>
      <c r="FQ31" s="66">
        <f t="shared" si="326"/>
        <v>0</v>
      </c>
      <c r="FR31" s="66">
        <f t="shared" si="326"/>
        <v>0</v>
      </c>
      <c r="FS31" s="66">
        <f t="shared" si="326"/>
        <v>0</v>
      </c>
      <c r="FT31" s="140">
        <f t="shared" si="326"/>
        <v>0</v>
      </c>
      <c r="FU31" s="66">
        <f t="shared" si="326"/>
        <v>0</v>
      </c>
      <c r="FV31" s="70">
        <f t="shared" si="326"/>
        <v>0</v>
      </c>
      <c r="FW31" s="69">
        <f>SUM(FW27:FW30)</f>
        <v>0</v>
      </c>
      <c r="FX31" s="66">
        <f t="shared" ref="FX31:GL31" si="327">SUM(FX27:FX30)</f>
        <v>0</v>
      </c>
      <c r="FY31" s="66">
        <f t="shared" si="327"/>
        <v>0</v>
      </c>
      <c r="FZ31" s="66">
        <f t="shared" si="327"/>
        <v>0</v>
      </c>
      <c r="GA31" s="66">
        <f t="shared" si="327"/>
        <v>0</v>
      </c>
      <c r="GB31" s="66">
        <f t="shared" si="327"/>
        <v>0</v>
      </c>
      <c r="GC31" s="66">
        <f t="shared" si="327"/>
        <v>0</v>
      </c>
      <c r="GD31" s="66">
        <f t="shared" si="327"/>
        <v>0</v>
      </c>
      <c r="GE31" s="66">
        <f t="shared" si="327"/>
        <v>0</v>
      </c>
      <c r="GF31" s="66">
        <f t="shared" si="327"/>
        <v>0</v>
      </c>
      <c r="GG31" s="66">
        <f t="shared" si="327"/>
        <v>0</v>
      </c>
      <c r="GH31" s="66">
        <f t="shared" si="327"/>
        <v>0</v>
      </c>
      <c r="GI31" s="66">
        <f t="shared" si="327"/>
        <v>0</v>
      </c>
      <c r="GJ31" s="140">
        <f t="shared" si="327"/>
        <v>0</v>
      </c>
      <c r="GK31" s="66">
        <f t="shared" si="327"/>
        <v>0</v>
      </c>
      <c r="GL31" s="70">
        <f t="shared" si="327"/>
        <v>0</v>
      </c>
    </row>
    <row r="32" spans="1:194">
      <c r="A32" s="367" t="s">
        <v>135</v>
      </c>
      <c r="B32" s="20" t="s">
        <v>115</v>
      </c>
      <c r="C32" s="67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139"/>
      <c r="Q32" s="65"/>
      <c r="R32" s="68"/>
      <c r="S32" s="67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139"/>
      <c r="AG32" s="65"/>
      <c r="AH32" s="68"/>
      <c r="AI32" s="67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139"/>
      <c r="AW32" s="65"/>
      <c r="AX32" s="68"/>
      <c r="AY32" s="67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139"/>
      <c r="BM32" s="65"/>
      <c r="BN32" s="68"/>
      <c r="BO32" s="67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139"/>
      <c r="CC32" s="65"/>
      <c r="CD32" s="68"/>
      <c r="CE32" s="67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139"/>
      <c r="CS32" s="65"/>
      <c r="CT32" s="68"/>
      <c r="CU32" s="67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139"/>
      <c r="DI32" s="65"/>
      <c r="DJ32" s="68"/>
      <c r="DK32" s="67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139"/>
      <c r="DY32" s="65"/>
      <c r="DZ32" s="68"/>
      <c r="EA32" s="67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139"/>
      <c r="EO32" s="65"/>
      <c r="EP32" s="68"/>
      <c r="EQ32" s="67"/>
      <c r="ER32" s="65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139"/>
      <c r="FE32" s="65"/>
      <c r="FF32" s="68"/>
      <c r="FG32" s="67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139"/>
      <c r="FU32" s="65"/>
      <c r="FV32" s="68"/>
      <c r="FW32" s="67"/>
      <c r="FX32" s="65"/>
      <c r="FY32" s="65"/>
      <c r="FZ32" s="65"/>
      <c r="GA32" s="65"/>
      <c r="GB32" s="65"/>
      <c r="GC32" s="65"/>
      <c r="GD32" s="65"/>
      <c r="GE32" s="65"/>
      <c r="GF32" s="65"/>
      <c r="GG32" s="65"/>
      <c r="GH32" s="65"/>
      <c r="GI32" s="65"/>
      <c r="GJ32" s="139"/>
      <c r="GK32" s="65"/>
      <c r="GL32" s="68"/>
    </row>
    <row r="33" spans="1:194">
      <c r="A33" s="365"/>
      <c r="B33" s="20" t="s">
        <v>116</v>
      </c>
      <c r="C33" s="67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139"/>
      <c r="Q33" s="65"/>
      <c r="R33" s="68"/>
      <c r="S33" s="67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139"/>
      <c r="AG33" s="65"/>
      <c r="AH33" s="68"/>
      <c r="AI33" s="67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139"/>
      <c r="AW33" s="65"/>
      <c r="AX33" s="68"/>
      <c r="AY33" s="67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139"/>
      <c r="BM33" s="65"/>
      <c r="BN33" s="68"/>
      <c r="BO33" s="67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139"/>
      <c r="CC33" s="65"/>
      <c r="CD33" s="68"/>
      <c r="CE33" s="67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139"/>
      <c r="CS33" s="65"/>
      <c r="CT33" s="68"/>
      <c r="CU33" s="67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139"/>
      <c r="DI33" s="65"/>
      <c r="DJ33" s="68"/>
      <c r="DK33" s="67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139"/>
      <c r="DY33" s="65"/>
      <c r="DZ33" s="68"/>
      <c r="EA33" s="67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139"/>
      <c r="EO33" s="65"/>
      <c r="EP33" s="68"/>
      <c r="EQ33" s="67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139"/>
      <c r="FE33" s="65"/>
      <c r="FF33" s="68"/>
      <c r="FG33" s="67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139"/>
      <c r="FU33" s="65"/>
      <c r="FV33" s="68"/>
      <c r="FW33" s="67"/>
      <c r="FX33" s="65"/>
      <c r="FY33" s="65"/>
      <c r="FZ33" s="65"/>
      <c r="GA33" s="65"/>
      <c r="GB33" s="65"/>
      <c r="GC33" s="65"/>
      <c r="GD33" s="65"/>
      <c r="GE33" s="65"/>
      <c r="GF33" s="65"/>
      <c r="GG33" s="65"/>
      <c r="GH33" s="65"/>
      <c r="GI33" s="65"/>
      <c r="GJ33" s="139"/>
      <c r="GK33" s="65"/>
      <c r="GL33" s="68"/>
    </row>
    <row r="34" spans="1:194">
      <c r="A34" s="365"/>
      <c r="B34" s="20" t="s">
        <v>126</v>
      </c>
      <c r="C34" s="67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139"/>
      <c r="Q34" s="65"/>
      <c r="R34" s="68"/>
      <c r="S34" s="67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139"/>
      <c r="AG34" s="65"/>
      <c r="AH34" s="68"/>
      <c r="AI34" s="67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139"/>
      <c r="AW34" s="65"/>
      <c r="AX34" s="68"/>
      <c r="AY34" s="67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139"/>
      <c r="BM34" s="65"/>
      <c r="BN34" s="68"/>
      <c r="BO34" s="67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139"/>
      <c r="CC34" s="65"/>
      <c r="CD34" s="68"/>
      <c r="CE34" s="67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139"/>
      <c r="CS34" s="65"/>
      <c r="CT34" s="68"/>
      <c r="CU34" s="67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139"/>
      <c r="DI34" s="65"/>
      <c r="DJ34" s="68"/>
      <c r="DK34" s="67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139"/>
      <c r="DY34" s="65"/>
      <c r="DZ34" s="68"/>
      <c r="EA34" s="67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139"/>
      <c r="EO34" s="65"/>
      <c r="EP34" s="68"/>
      <c r="EQ34" s="67"/>
      <c r="ER34" s="65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139"/>
      <c r="FE34" s="65"/>
      <c r="FF34" s="68"/>
      <c r="FG34" s="67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139"/>
      <c r="FU34" s="65"/>
      <c r="FV34" s="68"/>
      <c r="FW34" s="67"/>
      <c r="FX34" s="65"/>
      <c r="FY34" s="65"/>
      <c r="FZ34" s="65"/>
      <c r="GA34" s="65"/>
      <c r="GB34" s="65"/>
      <c r="GC34" s="65"/>
      <c r="GD34" s="65"/>
      <c r="GE34" s="65"/>
      <c r="GF34" s="65"/>
      <c r="GG34" s="65"/>
      <c r="GH34" s="65"/>
      <c r="GI34" s="65"/>
      <c r="GJ34" s="139"/>
      <c r="GK34" s="65"/>
      <c r="GL34" s="68"/>
    </row>
    <row r="35" spans="1:194">
      <c r="A35" s="365"/>
      <c r="B35" s="21" t="s">
        <v>117</v>
      </c>
      <c r="C35" s="67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139"/>
      <c r="Q35" s="65"/>
      <c r="R35" s="68"/>
      <c r="S35" s="67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139"/>
      <c r="AG35" s="65"/>
      <c r="AH35" s="68"/>
      <c r="AI35" s="67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139"/>
      <c r="AW35" s="65"/>
      <c r="AX35" s="68"/>
      <c r="AY35" s="67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139"/>
      <c r="BM35" s="65"/>
      <c r="BN35" s="68"/>
      <c r="BO35" s="67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139"/>
      <c r="CC35" s="65"/>
      <c r="CD35" s="68"/>
      <c r="CE35" s="67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139"/>
      <c r="CS35" s="65"/>
      <c r="CT35" s="68"/>
      <c r="CU35" s="67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139"/>
      <c r="DI35" s="65"/>
      <c r="DJ35" s="68"/>
      <c r="DK35" s="67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139"/>
      <c r="DY35" s="65"/>
      <c r="DZ35" s="68"/>
      <c r="EA35" s="67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139"/>
      <c r="EO35" s="65"/>
      <c r="EP35" s="68"/>
      <c r="EQ35" s="67"/>
      <c r="ER35" s="65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139"/>
      <c r="FE35" s="65"/>
      <c r="FF35" s="68"/>
      <c r="FG35" s="67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139"/>
      <c r="FU35" s="65"/>
      <c r="FV35" s="68"/>
      <c r="FW35" s="67"/>
      <c r="FX35" s="65"/>
      <c r="FY35" s="65"/>
      <c r="FZ35" s="65"/>
      <c r="GA35" s="65"/>
      <c r="GB35" s="65"/>
      <c r="GC35" s="65"/>
      <c r="GD35" s="65"/>
      <c r="GE35" s="65"/>
      <c r="GF35" s="65"/>
      <c r="GG35" s="65"/>
      <c r="GH35" s="65"/>
      <c r="GI35" s="65"/>
      <c r="GJ35" s="139"/>
      <c r="GK35" s="65"/>
      <c r="GL35" s="68"/>
    </row>
    <row r="36" spans="1:194">
      <c r="A36" s="366"/>
      <c r="B36" s="63" t="s">
        <v>65</v>
      </c>
      <c r="C36" s="69">
        <f>SUM(C32:C35)</f>
        <v>0</v>
      </c>
      <c r="D36" s="66">
        <f t="shared" ref="D36" si="328">SUM(D32:D35)</f>
        <v>0</v>
      </c>
      <c r="E36" s="66">
        <f t="shared" ref="E36" si="329">SUM(E32:E35)</f>
        <v>0</v>
      </c>
      <c r="F36" s="66">
        <f t="shared" ref="F36" si="330">SUM(F32:F35)</f>
        <v>0</v>
      </c>
      <c r="G36" s="66">
        <f t="shared" ref="G36" si="331">SUM(G32:G35)</f>
        <v>0</v>
      </c>
      <c r="H36" s="66">
        <f t="shared" ref="H36" si="332">SUM(H32:H35)</f>
        <v>0</v>
      </c>
      <c r="I36" s="66">
        <f t="shared" ref="I36" si="333">SUM(I32:I35)</f>
        <v>0</v>
      </c>
      <c r="J36" s="66">
        <f t="shared" ref="J36" si="334">SUM(J32:J35)</f>
        <v>0</v>
      </c>
      <c r="K36" s="66">
        <f t="shared" ref="K36" si="335">SUM(K32:K35)</f>
        <v>0</v>
      </c>
      <c r="L36" s="66">
        <f t="shared" ref="L36" si="336">SUM(L32:L35)</f>
        <v>0</v>
      </c>
      <c r="M36" s="66">
        <f t="shared" ref="M36" si="337">SUM(M32:M35)</f>
        <v>0</v>
      </c>
      <c r="N36" s="66">
        <f t="shared" ref="N36" si="338">SUM(N32:N35)</f>
        <v>0</v>
      </c>
      <c r="O36" s="66">
        <f t="shared" ref="O36" si="339">SUM(O32:O35)</f>
        <v>0</v>
      </c>
      <c r="P36" s="140">
        <f t="shared" ref="P36" si="340">SUM(P32:P35)</f>
        <v>0</v>
      </c>
      <c r="Q36" s="66">
        <f t="shared" ref="Q36" si="341">SUM(Q32:Q35)</f>
        <v>0</v>
      </c>
      <c r="R36" s="70">
        <f t="shared" ref="R36" si="342">SUM(R32:R35)</f>
        <v>0</v>
      </c>
      <c r="S36" s="69">
        <f>SUM(S32:S35)</f>
        <v>0</v>
      </c>
      <c r="T36" s="66">
        <f t="shared" ref="T36" si="343">SUM(T32:T35)</f>
        <v>0</v>
      </c>
      <c r="U36" s="66">
        <f t="shared" ref="U36" si="344">SUM(U32:U35)</f>
        <v>0</v>
      </c>
      <c r="V36" s="66">
        <f t="shared" ref="V36" si="345">SUM(V32:V35)</f>
        <v>0</v>
      </c>
      <c r="W36" s="66">
        <f t="shared" ref="W36" si="346">SUM(W32:W35)</f>
        <v>0</v>
      </c>
      <c r="X36" s="66">
        <f t="shared" ref="X36" si="347">SUM(X32:X35)</f>
        <v>0</v>
      </c>
      <c r="Y36" s="66">
        <f t="shared" ref="Y36" si="348">SUM(Y32:Y35)</f>
        <v>0</v>
      </c>
      <c r="Z36" s="66">
        <f t="shared" ref="Z36" si="349">SUM(Z32:Z35)</f>
        <v>0</v>
      </c>
      <c r="AA36" s="66">
        <f t="shared" ref="AA36" si="350">SUM(AA32:AA35)</f>
        <v>0</v>
      </c>
      <c r="AB36" s="66">
        <f t="shared" ref="AB36" si="351">SUM(AB32:AB35)</f>
        <v>0</v>
      </c>
      <c r="AC36" s="66">
        <f t="shared" ref="AC36" si="352">SUM(AC32:AC35)</f>
        <v>0</v>
      </c>
      <c r="AD36" s="66">
        <f t="shared" ref="AD36" si="353">SUM(AD32:AD35)</f>
        <v>0</v>
      </c>
      <c r="AE36" s="66">
        <f t="shared" ref="AE36" si="354">SUM(AE32:AE35)</f>
        <v>0</v>
      </c>
      <c r="AF36" s="140">
        <f t="shared" ref="AF36" si="355">SUM(AF32:AF35)</f>
        <v>0</v>
      </c>
      <c r="AG36" s="66">
        <f t="shared" ref="AG36" si="356">SUM(AG32:AG35)</f>
        <v>0</v>
      </c>
      <c r="AH36" s="70">
        <f t="shared" ref="AH36" si="357">SUM(AH32:AH35)</f>
        <v>0</v>
      </c>
      <c r="AI36" s="69">
        <f>SUM(AI32:AI35)</f>
        <v>0</v>
      </c>
      <c r="AJ36" s="66">
        <f t="shared" ref="AJ36" si="358">SUM(AJ32:AJ35)</f>
        <v>0</v>
      </c>
      <c r="AK36" s="66">
        <f t="shared" ref="AK36" si="359">SUM(AK32:AK35)</f>
        <v>0</v>
      </c>
      <c r="AL36" s="66">
        <f t="shared" ref="AL36" si="360">SUM(AL32:AL35)</f>
        <v>0</v>
      </c>
      <c r="AM36" s="66">
        <f t="shared" ref="AM36" si="361">SUM(AM32:AM35)</f>
        <v>0</v>
      </c>
      <c r="AN36" s="66">
        <f t="shared" ref="AN36" si="362">SUM(AN32:AN35)</f>
        <v>0</v>
      </c>
      <c r="AO36" s="66">
        <f t="shared" ref="AO36" si="363">SUM(AO32:AO35)</f>
        <v>0</v>
      </c>
      <c r="AP36" s="66">
        <f t="shared" ref="AP36" si="364">SUM(AP32:AP35)</f>
        <v>0</v>
      </c>
      <c r="AQ36" s="66">
        <f t="shared" ref="AQ36" si="365">SUM(AQ32:AQ35)</f>
        <v>0</v>
      </c>
      <c r="AR36" s="66">
        <f t="shared" ref="AR36" si="366">SUM(AR32:AR35)</f>
        <v>0</v>
      </c>
      <c r="AS36" s="66">
        <f t="shared" ref="AS36" si="367">SUM(AS32:AS35)</f>
        <v>0</v>
      </c>
      <c r="AT36" s="66">
        <f t="shared" ref="AT36" si="368">SUM(AT32:AT35)</f>
        <v>0</v>
      </c>
      <c r="AU36" s="66">
        <f t="shared" ref="AU36" si="369">SUM(AU32:AU35)</f>
        <v>0</v>
      </c>
      <c r="AV36" s="140">
        <f t="shared" ref="AV36" si="370">SUM(AV32:AV35)</f>
        <v>0</v>
      </c>
      <c r="AW36" s="66">
        <f t="shared" ref="AW36" si="371">SUM(AW32:AW35)</f>
        <v>0</v>
      </c>
      <c r="AX36" s="70">
        <f t="shared" ref="AX36" si="372">SUM(AX32:AX35)</f>
        <v>0</v>
      </c>
      <c r="AY36" s="69">
        <f>SUM(AY32:AY35)</f>
        <v>0</v>
      </c>
      <c r="AZ36" s="66">
        <f t="shared" ref="AZ36" si="373">SUM(AZ32:AZ35)</f>
        <v>0</v>
      </c>
      <c r="BA36" s="66">
        <f t="shared" ref="BA36" si="374">SUM(BA32:BA35)</f>
        <v>0</v>
      </c>
      <c r="BB36" s="66">
        <f t="shared" ref="BB36" si="375">SUM(BB32:BB35)</f>
        <v>0</v>
      </c>
      <c r="BC36" s="66">
        <f t="shared" ref="BC36" si="376">SUM(BC32:BC35)</f>
        <v>0</v>
      </c>
      <c r="BD36" s="66">
        <f t="shared" ref="BD36" si="377">SUM(BD32:BD35)</f>
        <v>0</v>
      </c>
      <c r="BE36" s="66">
        <f t="shared" ref="BE36" si="378">SUM(BE32:BE35)</f>
        <v>0</v>
      </c>
      <c r="BF36" s="66">
        <f t="shared" ref="BF36" si="379">SUM(BF32:BF35)</f>
        <v>0</v>
      </c>
      <c r="BG36" s="66">
        <f t="shared" ref="BG36" si="380">SUM(BG32:BG35)</f>
        <v>0</v>
      </c>
      <c r="BH36" s="66">
        <f t="shared" ref="BH36" si="381">SUM(BH32:BH35)</f>
        <v>0</v>
      </c>
      <c r="BI36" s="66">
        <f t="shared" ref="BI36" si="382">SUM(BI32:BI35)</f>
        <v>0</v>
      </c>
      <c r="BJ36" s="66">
        <f t="shared" ref="BJ36" si="383">SUM(BJ32:BJ35)</f>
        <v>0</v>
      </c>
      <c r="BK36" s="66">
        <f t="shared" ref="BK36" si="384">SUM(BK32:BK35)</f>
        <v>0</v>
      </c>
      <c r="BL36" s="140">
        <f t="shared" ref="BL36" si="385">SUM(BL32:BL35)</f>
        <v>0</v>
      </c>
      <c r="BM36" s="66">
        <f t="shared" ref="BM36" si="386">SUM(BM32:BM35)</f>
        <v>0</v>
      </c>
      <c r="BN36" s="70">
        <f t="shared" ref="BN36" si="387">SUM(BN32:BN35)</f>
        <v>0</v>
      </c>
      <c r="BO36" s="69">
        <f>SUM(BO32:BO35)</f>
        <v>0</v>
      </c>
      <c r="BP36" s="66">
        <f t="shared" ref="BP36:CD36" si="388">SUM(BP32:BP35)</f>
        <v>0</v>
      </c>
      <c r="BQ36" s="66">
        <f t="shared" si="388"/>
        <v>0</v>
      </c>
      <c r="BR36" s="66">
        <f t="shared" si="388"/>
        <v>0</v>
      </c>
      <c r="BS36" s="66">
        <f t="shared" si="388"/>
        <v>0</v>
      </c>
      <c r="BT36" s="66">
        <f t="shared" si="388"/>
        <v>0</v>
      </c>
      <c r="BU36" s="66">
        <f t="shared" si="388"/>
        <v>0</v>
      </c>
      <c r="BV36" s="66">
        <f t="shared" si="388"/>
        <v>0</v>
      </c>
      <c r="BW36" s="66">
        <f t="shared" si="388"/>
        <v>0</v>
      </c>
      <c r="BX36" s="66">
        <f t="shared" si="388"/>
        <v>0</v>
      </c>
      <c r="BY36" s="66">
        <f t="shared" si="388"/>
        <v>0</v>
      </c>
      <c r="BZ36" s="66">
        <f t="shared" si="388"/>
        <v>0</v>
      </c>
      <c r="CA36" s="66">
        <f t="shared" si="388"/>
        <v>0</v>
      </c>
      <c r="CB36" s="140">
        <f t="shared" si="388"/>
        <v>0</v>
      </c>
      <c r="CC36" s="66">
        <f t="shared" si="388"/>
        <v>0</v>
      </c>
      <c r="CD36" s="70">
        <f t="shared" si="388"/>
        <v>0</v>
      </c>
      <c r="CE36" s="69">
        <f>SUM(CE32:CE35)</f>
        <v>0</v>
      </c>
      <c r="CF36" s="66">
        <f t="shared" ref="CF36:CT36" si="389">SUM(CF32:CF35)</f>
        <v>0</v>
      </c>
      <c r="CG36" s="66">
        <f t="shared" si="389"/>
        <v>0</v>
      </c>
      <c r="CH36" s="66">
        <f t="shared" si="389"/>
        <v>0</v>
      </c>
      <c r="CI36" s="66">
        <f t="shared" si="389"/>
        <v>0</v>
      </c>
      <c r="CJ36" s="66">
        <f t="shared" si="389"/>
        <v>0</v>
      </c>
      <c r="CK36" s="66">
        <f t="shared" si="389"/>
        <v>0</v>
      </c>
      <c r="CL36" s="66">
        <f t="shared" si="389"/>
        <v>0</v>
      </c>
      <c r="CM36" s="66">
        <f t="shared" si="389"/>
        <v>0</v>
      </c>
      <c r="CN36" s="66">
        <f t="shared" si="389"/>
        <v>0</v>
      </c>
      <c r="CO36" s="66">
        <f t="shared" si="389"/>
        <v>0</v>
      </c>
      <c r="CP36" s="66">
        <f t="shared" si="389"/>
        <v>0</v>
      </c>
      <c r="CQ36" s="66">
        <f t="shared" si="389"/>
        <v>0</v>
      </c>
      <c r="CR36" s="140">
        <f t="shared" si="389"/>
        <v>0</v>
      </c>
      <c r="CS36" s="66">
        <f t="shared" si="389"/>
        <v>0</v>
      </c>
      <c r="CT36" s="70">
        <f t="shared" si="389"/>
        <v>0</v>
      </c>
      <c r="CU36" s="69">
        <f>SUM(CU32:CU35)</f>
        <v>0</v>
      </c>
      <c r="CV36" s="66">
        <f t="shared" ref="CV36:DJ36" si="390">SUM(CV32:CV35)</f>
        <v>0</v>
      </c>
      <c r="CW36" s="66">
        <f t="shared" si="390"/>
        <v>0</v>
      </c>
      <c r="CX36" s="66">
        <f t="shared" si="390"/>
        <v>0</v>
      </c>
      <c r="CY36" s="66">
        <f t="shared" si="390"/>
        <v>0</v>
      </c>
      <c r="CZ36" s="66">
        <f t="shared" si="390"/>
        <v>0</v>
      </c>
      <c r="DA36" s="66">
        <f t="shared" si="390"/>
        <v>0</v>
      </c>
      <c r="DB36" s="66">
        <f t="shared" si="390"/>
        <v>0</v>
      </c>
      <c r="DC36" s="66">
        <f t="shared" si="390"/>
        <v>0</v>
      </c>
      <c r="DD36" s="66">
        <f t="shared" si="390"/>
        <v>0</v>
      </c>
      <c r="DE36" s="66">
        <f t="shared" si="390"/>
        <v>0</v>
      </c>
      <c r="DF36" s="66">
        <f t="shared" si="390"/>
        <v>0</v>
      </c>
      <c r="DG36" s="66">
        <f t="shared" si="390"/>
        <v>0</v>
      </c>
      <c r="DH36" s="140">
        <f t="shared" si="390"/>
        <v>0</v>
      </c>
      <c r="DI36" s="66">
        <f t="shared" si="390"/>
        <v>0</v>
      </c>
      <c r="DJ36" s="70">
        <f t="shared" si="390"/>
        <v>0</v>
      </c>
      <c r="DK36" s="69">
        <f>SUM(DK32:DK35)</f>
        <v>0</v>
      </c>
      <c r="DL36" s="66">
        <f t="shared" ref="DL36:DZ36" si="391">SUM(DL32:DL35)</f>
        <v>0</v>
      </c>
      <c r="DM36" s="66">
        <f t="shared" si="391"/>
        <v>0</v>
      </c>
      <c r="DN36" s="66">
        <f t="shared" si="391"/>
        <v>0</v>
      </c>
      <c r="DO36" s="66">
        <f t="shared" si="391"/>
        <v>0</v>
      </c>
      <c r="DP36" s="66">
        <f t="shared" si="391"/>
        <v>0</v>
      </c>
      <c r="DQ36" s="66">
        <f t="shared" si="391"/>
        <v>0</v>
      </c>
      <c r="DR36" s="66">
        <f t="shared" si="391"/>
        <v>0</v>
      </c>
      <c r="DS36" s="66">
        <f t="shared" si="391"/>
        <v>0</v>
      </c>
      <c r="DT36" s="66">
        <f t="shared" si="391"/>
        <v>0</v>
      </c>
      <c r="DU36" s="66">
        <f t="shared" si="391"/>
        <v>0</v>
      </c>
      <c r="DV36" s="66">
        <f t="shared" si="391"/>
        <v>0</v>
      </c>
      <c r="DW36" s="66">
        <f t="shared" si="391"/>
        <v>0</v>
      </c>
      <c r="DX36" s="140">
        <f t="shared" si="391"/>
        <v>0</v>
      </c>
      <c r="DY36" s="66">
        <f t="shared" si="391"/>
        <v>0</v>
      </c>
      <c r="DZ36" s="70">
        <f t="shared" si="391"/>
        <v>0</v>
      </c>
      <c r="EA36" s="69">
        <f>SUM(EA32:EA35)</f>
        <v>0</v>
      </c>
      <c r="EB36" s="66">
        <f t="shared" ref="EB36:EP36" si="392">SUM(EB32:EB35)</f>
        <v>0</v>
      </c>
      <c r="EC36" s="66">
        <f t="shared" si="392"/>
        <v>0</v>
      </c>
      <c r="ED36" s="66">
        <f t="shared" si="392"/>
        <v>0</v>
      </c>
      <c r="EE36" s="66">
        <f t="shared" si="392"/>
        <v>0</v>
      </c>
      <c r="EF36" s="66">
        <f t="shared" si="392"/>
        <v>0</v>
      </c>
      <c r="EG36" s="66">
        <f t="shared" si="392"/>
        <v>0</v>
      </c>
      <c r="EH36" s="66">
        <f t="shared" si="392"/>
        <v>0</v>
      </c>
      <c r="EI36" s="66">
        <f t="shared" si="392"/>
        <v>0</v>
      </c>
      <c r="EJ36" s="66">
        <f t="shared" si="392"/>
        <v>0</v>
      </c>
      <c r="EK36" s="66">
        <f t="shared" si="392"/>
        <v>0</v>
      </c>
      <c r="EL36" s="66">
        <f t="shared" si="392"/>
        <v>0</v>
      </c>
      <c r="EM36" s="66">
        <f t="shared" si="392"/>
        <v>0</v>
      </c>
      <c r="EN36" s="140">
        <f t="shared" si="392"/>
        <v>0</v>
      </c>
      <c r="EO36" s="66">
        <f t="shared" si="392"/>
        <v>0</v>
      </c>
      <c r="EP36" s="70">
        <f t="shared" si="392"/>
        <v>0</v>
      </c>
      <c r="EQ36" s="69">
        <f>SUM(EQ32:EQ35)</f>
        <v>0</v>
      </c>
      <c r="ER36" s="66">
        <f t="shared" ref="ER36:FF36" si="393">SUM(ER32:ER35)</f>
        <v>0</v>
      </c>
      <c r="ES36" s="66">
        <f t="shared" si="393"/>
        <v>0</v>
      </c>
      <c r="ET36" s="66">
        <f t="shared" si="393"/>
        <v>0</v>
      </c>
      <c r="EU36" s="66">
        <f t="shared" si="393"/>
        <v>0</v>
      </c>
      <c r="EV36" s="66">
        <f t="shared" si="393"/>
        <v>0</v>
      </c>
      <c r="EW36" s="66">
        <f t="shared" si="393"/>
        <v>0</v>
      </c>
      <c r="EX36" s="66">
        <f t="shared" si="393"/>
        <v>0</v>
      </c>
      <c r="EY36" s="66">
        <f t="shared" si="393"/>
        <v>0</v>
      </c>
      <c r="EZ36" s="66">
        <f t="shared" si="393"/>
        <v>0</v>
      </c>
      <c r="FA36" s="66">
        <f t="shared" si="393"/>
        <v>0</v>
      </c>
      <c r="FB36" s="66">
        <f t="shared" si="393"/>
        <v>0</v>
      </c>
      <c r="FC36" s="66">
        <f t="shared" si="393"/>
        <v>0</v>
      </c>
      <c r="FD36" s="140">
        <f t="shared" si="393"/>
        <v>0</v>
      </c>
      <c r="FE36" s="66">
        <f t="shared" si="393"/>
        <v>0</v>
      </c>
      <c r="FF36" s="70">
        <f t="shared" si="393"/>
        <v>0</v>
      </c>
      <c r="FG36" s="69">
        <f>SUM(FG32:FG35)</f>
        <v>0</v>
      </c>
      <c r="FH36" s="66">
        <f t="shared" ref="FH36:FV36" si="394">SUM(FH32:FH35)</f>
        <v>0</v>
      </c>
      <c r="FI36" s="66">
        <f t="shared" si="394"/>
        <v>0</v>
      </c>
      <c r="FJ36" s="66">
        <f t="shared" si="394"/>
        <v>0</v>
      </c>
      <c r="FK36" s="66">
        <f t="shared" si="394"/>
        <v>0</v>
      </c>
      <c r="FL36" s="66">
        <f t="shared" si="394"/>
        <v>0</v>
      </c>
      <c r="FM36" s="66">
        <f t="shared" si="394"/>
        <v>0</v>
      </c>
      <c r="FN36" s="66">
        <f t="shared" si="394"/>
        <v>0</v>
      </c>
      <c r="FO36" s="66">
        <f t="shared" si="394"/>
        <v>0</v>
      </c>
      <c r="FP36" s="66">
        <f t="shared" si="394"/>
        <v>0</v>
      </c>
      <c r="FQ36" s="66">
        <f t="shared" si="394"/>
        <v>0</v>
      </c>
      <c r="FR36" s="66">
        <f t="shared" si="394"/>
        <v>0</v>
      </c>
      <c r="FS36" s="66">
        <f t="shared" si="394"/>
        <v>0</v>
      </c>
      <c r="FT36" s="140">
        <f t="shared" si="394"/>
        <v>0</v>
      </c>
      <c r="FU36" s="66">
        <f t="shared" si="394"/>
        <v>0</v>
      </c>
      <c r="FV36" s="70">
        <f t="shared" si="394"/>
        <v>0</v>
      </c>
      <c r="FW36" s="69">
        <f>SUM(FW32:FW35)</f>
        <v>0</v>
      </c>
      <c r="FX36" s="66">
        <f t="shared" ref="FX36:GL36" si="395">SUM(FX32:FX35)</f>
        <v>0</v>
      </c>
      <c r="FY36" s="66">
        <f t="shared" si="395"/>
        <v>0</v>
      </c>
      <c r="FZ36" s="66">
        <f t="shared" si="395"/>
        <v>0</v>
      </c>
      <c r="GA36" s="66">
        <f t="shared" si="395"/>
        <v>0</v>
      </c>
      <c r="GB36" s="66">
        <f t="shared" si="395"/>
        <v>0</v>
      </c>
      <c r="GC36" s="66">
        <f t="shared" si="395"/>
        <v>0</v>
      </c>
      <c r="GD36" s="66">
        <f t="shared" si="395"/>
        <v>0</v>
      </c>
      <c r="GE36" s="66">
        <f t="shared" si="395"/>
        <v>0</v>
      </c>
      <c r="GF36" s="66">
        <f t="shared" si="395"/>
        <v>0</v>
      </c>
      <c r="GG36" s="66">
        <f t="shared" si="395"/>
        <v>0</v>
      </c>
      <c r="GH36" s="66">
        <f t="shared" si="395"/>
        <v>0</v>
      </c>
      <c r="GI36" s="66">
        <f t="shared" si="395"/>
        <v>0</v>
      </c>
      <c r="GJ36" s="140">
        <f t="shared" si="395"/>
        <v>0</v>
      </c>
      <c r="GK36" s="66">
        <f t="shared" si="395"/>
        <v>0</v>
      </c>
      <c r="GL36" s="70">
        <f t="shared" si="395"/>
        <v>0</v>
      </c>
    </row>
    <row r="37" spans="1:194">
      <c r="A37" s="367" t="s">
        <v>135</v>
      </c>
      <c r="B37" s="20" t="s">
        <v>115</v>
      </c>
      <c r="C37" s="67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139"/>
      <c r="Q37" s="65"/>
      <c r="R37" s="68"/>
      <c r="S37" s="67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139"/>
      <c r="AG37" s="65"/>
      <c r="AH37" s="68"/>
      <c r="AI37" s="67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139"/>
      <c r="AW37" s="65"/>
      <c r="AX37" s="68"/>
      <c r="AY37" s="67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139"/>
      <c r="BM37" s="65"/>
      <c r="BN37" s="68"/>
      <c r="BO37" s="67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139"/>
      <c r="CC37" s="65"/>
      <c r="CD37" s="68"/>
      <c r="CE37" s="67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139"/>
      <c r="CS37" s="65"/>
      <c r="CT37" s="68"/>
      <c r="CU37" s="67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139"/>
      <c r="DI37" s="65"/>
      <c r="DJ37" s="68"/>
      <c r="DK37" s="67"/>
      <c r="DL37" s="65"/>
      <c r="DM37" s="65"/>
      <c r="DN37" s="65"/>
      <c r="DO37" s="65"/>
      <c r="DP37" s="65"/>
      <c r="DQ37" s="65"/>
      <c r="DR37" s="65"/>
      <c r="DS37" s="65"/>
      <c r="DT37" s="65"/>
      <c r="DU37" s="65"/>
      <c r="DV37" s="65"/>
      <c r="DW37" s="65"/>
      <c r="DX37" s="139"/>
      <c r="DY37" s="65"/>
      <c r="DZ37" s="68"/>
      <c r="EA37" s="67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139"/>
      <c r="EO37" s="65"/>
      <c r="EP37" s="68"/>
      <c r="EQ37" s="67"/>
      <c r="ER37" s="65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139"/>
      <c r="FE37" s="65"/>
      <c r="FF37" s="68"/>
      <c r="FG37" s="67"/>
      <c r="FH37" s="65"/>
      <c r="FI37" s="65"/>
      <c r="FJ37" s="65"/>
      <c r="FK37" s="65"/>
      <c r="FL37" s="65"/>
      <c r="FM37" s="65"/>
      <c r="FN37" s="65"/>
      <c r="FO37" s="65"/>
      <c r="FP37" s="65"/>
      <c r="FQ37" s="65"/>
      <c r="FR37" s="65"/>
      <c r="FS37" s="65"/>
      <c r="FT37" s="139"/>
      <c r="FU37" s="65"/>
      <c r="FV37" s="68"/>
      <c r="FW37" s="67"/>
      <c r="FX37" s="65"/>
      <c r="FY37" s="65"/>
      <c r="FZ37" s="65"/>
      <c r="GA37" s="65"/>
      <c r="GB37" s="65"/>
      <c r="GC37" s="65"/>
      <c r="GD37" s="65"/>
      <c r="GE37" s="65"/>
      <c r="GF37" s="65"/>
      <c r="GG37" s="65"/>
      <c r="GH37" s="65"/>
      <c r="GI37" s="65"/>
      <c r="GJ37" s="139"/>
      <c r="GK37" s="65"/>
      <c r="GL37" s="68"/>
    </row>
    <row r="38" spans="1:194">
      <c r="A38" s="365"/>
      <c r="B38" s="20" t="s">
        <v>116</v>
      </c>
      <c r="C38" s="67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139"/>
      <c r="Q38" s="65"/>
      <c r="R38" s="68"/>
      <c r="S38" s="67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139"/>
      <c r="AG38" s="65"/>
      <c r="AH38" s="68"/>
      <c r="AI38" s="67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139"/>
      <c r="AW38" s="65"/>
      <c r="AX38" s="68"/>
      <c r="AY38" s="67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139"/>
      <c r="BM38" s="65"/>
      <c r="BN38" s="68"/>
      <c r="BO38" s="67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139"/>
      <c r="CC38" s="65"/>
      <c r="CD38" s="68"/>
      <c r="CE38" s="67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139"/>
      <c r="CS38" s="65"/>
      <c r="CT38" s="68"/>
      <c r="CU38" s="67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139"/>
      <c r="DI38" s="65"/>
      <c r="DJ38" s="68"/>
      <c r="DK38" s="67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  <c r="DX38" s="139"/>
      <c r="DY38" s="65"/>
      <c r="DZ38" s="68"/>
      <c r="EA38" s="67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139"/>
      <c r="EO38" s="65"/>
      <c r="EP38" s="68"/>
      <c r="EQ38" s="67"/>
      <c r="ER38" s="65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139"/>
      <c r="FE38" s="65"/>
      <c r="FF38" s="68"/>
      <c r="FG38" s="67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139"/>
      <c r="FU38" s="65"/>
      <c r="FV38" s="68"/>
      <c r="FW38" s="67"/>
      <c r="FX38" s="65"/>
      <c r="FY38" s="65"/>
      <c r="FZ38" s="65"/>
      <c r="GA38" s="65"/>
      <c r="GB38" s="65"/>
      <c r="GC38" s="65"/>
      <c r="GD38" s="65"/>
      <c r="GE38" s="65"/>
      <c r="GF38" s="65"/>
      <c r="GG38" s="65"/>
      <c r="GH38" s="65"/>
      <c r="GI38" s="65"/>
      <c r="GJ38" s="139"/>
      <c r="GK38" s="65"/>
      <c r="GL38" s="68"/>
    </row>
    <row r="39" spans="1:194">
      <c r="A39" s="365"/>
      <c r="B39" s="20" t="s">
        <v>126</v>
      </c>
      <c r="C39" s="67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139"/>
      <c r="Q39" s="65"/>
      <c r="R39" s="68"/>
      <c r="S39" s="67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139"/>
      <c r="AG39" s="65"/>
      <c r="AH39" s="68"/>
      <c r="AI39" s="67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139"/>
      <c r="AW39" s="65"/>
      <c r="AX39" s="68"/>
      <c r="AY39" s="67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139"/>
      <c r="BM39" s="65"/>
      <c r="BN39" s="68"/>
      <c r="BO39" s="67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139"/>
      <c r="CC39" s="65"/>
      <c r="CD39" s="68"/>
      <c r="CE39" s="67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139"/>
      <c r="CS39" s="65"/>
      <c r="CT39" s="68"/>
      <c r="CU39" s="67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139"/>
      <c r="DI39" s="65"/>
      <c r="DJ39" s="68"/>
      <c r="DK39" s="67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139"/>
      <c r="DY39" s="65"/>
      <c r="DZ39" s="68"/>
      <c r="EA39" s="67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139"/>
      <c r="EO39" s="65"/>
      <c r="EP39" s="68"/>
      <c r="EQ39" s="67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139"/>
      <c r="FE39" s="65"/>
      <c r="FF39" s="68"/>
      <c r="FG39" s="67"/>
      <c r="FH39" s="65"/>
      <c r="FI39" s="65"/>
      <c r="FJ39" s="65"/>
      <c r="FK39" s="65"/>
      <c r="FL39" s="65"/>
      <c r="FM39" s="65"/>
      <c r="FN39" s="65"/>
      <c r="FO39" s="65"/>
      <c r="FP39" s="65"/>
      <c r="FQ39" s="65"/>
      <c r="FR39" s="65"/>
      <c r="FS39" s="65"/>
      <c r="FT39" s="139"/>
      <c r="FU39" s="65"/>
      <c r="FV39" s="68"/>
      <c r="FW39" s="67"/>
      <c r="FX39" s="65"/>
      <c r="FY39" s="65"/>
      <c r="FZ39" s="65"/>
      <c r="GA39" s="65"/>
      <c r="GB39" s="65"/>
      <c r="GC39" s="65"/>
      <c r="GD39" s="65"/>
      <c r="GE39" s="65"/>
      <c r="GF39" s="65"/>
      <c r="GG39" s="65"/>
      <c r="GH39" s="65"/>
      <c r="GI39" s="65"/>
      <c r="GJ39" s="139"/>
      <c r="GK39" s="65"/>
      <c r="GL39" s="68"/>
    </row>
    <row r="40" spans="1:194">
      <c r="A40" s="365"/>
      <c r="B40" s="21" t="s">
        <v>117</v>
      </c>
      <c r="C40" s="67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139"/>
      <c r="Q40" s="65"/>
      <c r="R40" s="68"/>
      <c r="S40" s="67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139"/>
      <c r="AG40" s="65"/>
      <c r="AH40" s="68"/>
      <c r="AI40" s="67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139"/>
      <c r="AW40" s="65"/>
      <c r="AX40" s="68"/>
      <c r="AY40" s="67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139"/>
      <c r="BM40" s="65"/>
      <c r="BN40" s="68"/>
      <c r="BO40" s="67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139"/>
      <c r="CC40" s="65"/>
      <c r="CD40" s="68"/>
      <c r="CE40" s="67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139"/>
      <c r="CS40" s="65"/>
      <c r="CT40" s="68"/>
      <c r="CU40" s="67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139"/>
      <c r="DI40" s="65"/>
      <c r="DJ40" s="68"/>
      <c r="DK40" s="67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139"/>
      <c r="DY40" s="65"/>
      <c r="DZ40" s="68"/>
      <c r="EA40" s="67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139"/>
      <c r="EO40" s="65"/>
      <c r="EP40" s="68"/>
      <c r="EQ40" s="67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139"/>
      <c r="FE40" s="65"/>
      <c r="FF40" s="68"/>
      <c r="FG40" s="67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139"/>
      <c r="FU40" s="65"/>
      <c r="FV40" s="68"/>
      <c r="FW40" s="67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139"/>
      <c r="GK40" s="65"/>
      <c r="GL40" s="68"/>
    </row>
    <row r="41" spans="1:194">
      <c r="A41" s="366"/>
      <c r="B41" s="63" t="s">
        <v>65</v>
      </c>
      <c r="C41" s="69">
        <f>SUM(C37:C40)</f>
        <v>0</v>
      </c>
      <c r="D41" s="66">
        <f t="shared" ref="D41" si="396">SUM(D37:D40)</f>
        <v>0</v>
      </c>
      <c r="E41" s="66">
        <f t="shared" ref="E41" si="397">SUM(E37:E40)</f>
        <v>0</v>
      </c>
      <c r="F41" s="66">
        <f t="shared" ref="F41" si="398">SUM(F37:F40)</f>
        <v>0</v>
      </c>
      <c r="G41" s="66">
        <f t="shared" ref="G41" si="399">SUM(G37:G40)</f>
        <v>0</v>
      </c>
      <c r="H41" s="66">
        <f t="shared" ref="H41" si="400">SUM(H37:H40)</f>
        <v>0</v>
      </c>
      <c r="I41" s="66">
        <f t="shared" ref="I41" si="401">SUM(I37:I40)</f>
        <v>0</v>
      </c>
      <c r="J41" s="66">
        <f t="shared" ref="J41" si="402">SUM(J37:J40)</f>
        <v>0</v>
      </c>
      <c r="K41" s="66">
        <f t="shared" ref="K41" si="403">SUM(K37:K40)</f>
        <v>0</v>
      </c>
      <c r="L41" s="66">
        <f t="shared" ref="L41" si="404">SUM(L37:L40)</f>
        <v>0</v>
      </c>
      <c r="M41" s="66">
        <f t="shared" ref="M41" si="405">SUM(M37:M40)</f>
        <v>0</v>
      </c>
      <c r="N41" s="66">
        <f t="shared" ref="N41" si="406">SUM(N37:N40)</f>
        <v>0</v>
      </c>
      <c r="O41" s="66">
        <f t="shared" ref="O41" si="407">SUM(O37:O40)</f>
        <v>0</v>
      </c>
      <c r="P41" s="140">
        <f t="shared" ref="P41" si="408">SUM(P37:P40)</f>
        <v>0</v>
      </c>
      <c r="Q41" s="66">
        <f t="shared" ref="Q41" si="409">SUM(Q37:Q40)</f>
        <v>0</v>
      </c>
      <c r="R41" s="70">
        <f t="shared" ref="R41" si="410">SUM(R37:R40)</f>
        <v>0</v>
      </c>
      <c r="S41" s="69">
        <f>SUM(S37:S40)</f>
        <v>0</v>
      </c>
      <c r="T41" s="66">
        <f t="shared" ref="T41" si="411">SUM(T37:T40)</f>
        <v>0</v>
      </c>
      <c r="U41" s="66">
        <f t="shared" ref="U41" si="412">SUM(U37:U40)</f>
        <v>0</v>
      </c>
      <c r="V41" s="66">
        <f t="shared" ref="V41" si="413">SUM(V37:V40)</f>
        <v>0</v>
      </c>
      <c r="W41" s="66">
        <f t="shared" ref="W41" si="414">SUM(W37:W40)</f>
        <v>0</v>
      </c>
      <c r="X41" s="66">
        <f t="shared" ref="X41" si="415">SUM(X37:X40)</f>
        <v>0</v>
      </c>
      <c r="Y41" s="66">
        <f t="shared" ref="Y41" si="416">SUM(Y37:Y40)</f>
        <v>0</v>
      </c>
      <c r="Z41" s="66">
        <f t="shared" ref="Z41" si="417">SUM(Z37:Z40)</f>
        <v>0</v>
      </c>
      <c r="AA41" s="66">
        <f t="shared" ref="AA41" si="418">SUM(AA37:AA40)</f>
        <v>0</v>
      </c>
      <c r="AB41" s="66">
        <f t="shared" ref="AB41" si="419">SUM(AB37:AB40)</f>
        <v>0</v>
      </c>
      <c r="AC41" s="66">
        <f t="shared" ref="AC41" si="420">SUM(AC37:AC40)</f>
        <v>0</v>
      </c>
      <c r="AD41" s="66">
        <f t="shared" ref="AD41" si="421">SUM(AD37:AD40)</f>
        <v>0</v>
      </c>
      <c r="AE41" s="66">
        <f t="shared" ref="AE41" si="422">SUM(AE37:AE40)</f>
        <v>0</v>
      </c>
      <c r="AF41" s="140">
        <f t="shared" ref="AF41" si="423">SUM(AF37:AF40)</f>
        <v>0</v>
      </c>
      <c r="AG41" s="66">
        <f t="shared" ref="AG41" si="424">SUM(AG37:AG40)</f>
        <v>0</v>
      </c>
      <c r="AH41" s="70">
        <f t="shared" ref="AH41" si="425">SUM(AH37:AH40)</f>
        <v>0</v>
      </c>
      <c r="AI41" s="69">
        <f>SUM(AI37:AI40)</f>
        <v>0</v>
      </c>
      <c r="AJ41" s="66">
        <f t="shared" ref="AJ41" si="426">SUM(AJ37:AJ40)</f>
        <v>0</v>
      </c>
      <c r="AK41" s="66">
        <f t="shared" ref="AK41" si="427">SUM(AK37:AK40)</f>
        <v>0</v>
      </c>
      <c r="AL41" s="66">
        <f t="shared" ref="AL41" si="428">SUM(AL37:AL40)</f>
        <v>0</v>
      </c>
      <c r="AM41" s="66">
        <f t="shared" ref="AM41" si="429">SUM(AM37:AM40)</f>
        <v>0</v>
      </c>
      <c r="AN41" s="66">
        <f t="shared" ref="AN41" si="430">SUM(AN37:AN40)</f>
        <v>0</v>
      </c>
      <c r="AO41" s="66">
        <f t="shared" ref="AO41" si="431">SUM(AO37:AO40)</f>
        <v>0</v>
      </c>
      <c r="AP41" s="66">
        <f t="shared" ref="AP41" si="432">SUM(AP37:AP40)</f>
        <v>0</v>
      </c>
      <c r="AQ41" s="66">
        <f t="shared" ref="AQ41" si="433">SUM(AQ37:AQ40)</f>
        <v>0</v>
      </c>
      <c r="AR41" s="66">
        <f t="shared" ref="AR41" si="434">SUM(AR37:AR40)</f>
        <v>0</v>
      </c>
      <c r="AS41" s="66">
        <f t="shared" ref="AS41" si="435">SUM(AS37:AS40)</f>
        <v>0</v>
      </c>
      <c r="AT41" s="66">
        <f t="shared" ref="AT41" si="436">SUM(AT37:AT40)</f>
        <v>0</v>
      </c>
      <c r="AU41" s="66">
        <f t="shared" ref="AU41" si="437">SUM(AU37:AU40)</f>
        <v>0</v>
      </c>
      <c r="AV41" s="140">
        <f t="shared" ref="AV41" si="438">SUM(AV37:AV40)</f>
        <v>0</v>
      </c>
      <c r="AW41" s="66">
        <f t="shared" ref="AW41" si="439">SUM(AW37:AW40)</f>
        <v>0</v>
      </c>
      <c r="AX41" s="70">
        <f t="shared" ref="AX41" si="440">SUM(AX37:AX40)</f>
        <v>0</v>
      </c>
      <c r="AY41" s="69">
        <f>SUM(AY37:AY40)</f>
        <v>0</v>
      </c>
      <c r="AZ41" s="66">
        <f t="shared" ref="AZ41" si="441">SUM(AZ37:AZ40)</f>
        <v>0</v>
      </c>
      <c r="BA41" s="66">
        <f t="shared" ref="BA41" si="442">SUM(BA37:BA40)</f>
        <v>0</v>
      </c>
      <c r="BB41" s="66">
        <f t="shared" ref="BB41" si="443">SUM(BB37:BB40)</f>
        <v>0</v>
      </c>
      <c r="BC41" s="66">
        <f t="shared" ref="BC41" si="444">SUM(BC37:BC40)</f>
        <v>0</v>
      </c>
      <c r="BD41" s="66">
        <f t="shared" ref="BD41" si="445">SUM(BD37:BD40)</f>
        <v>0</v>
      </c>
      <c r="BE41" s="66">
        <f t="shared" ref="BE41" si="446">SUM(BE37:BE40)</f>
        <v>0</v>
      </c>
      <c r="BF41" s="66">
        <f t="shared" ref="BF41" si="447">SUM(BF37:BF40)</f>
        <v>0</v>
      </c>
      <c r="BG41" s="66">
        <f t="shared" ref="BG41" si="448">SUM(BG37:BG40)</f>
        <v>0</v>
      </c>
      <c r="BH41" s="66">
        <f t="shared" ref="BH41" si="449">SUM(BH37:BH40)</f>
        <v>0</v>
      </c>
      <c r="BI41" s="66">
        <f t="shared" ref="BI41" si="450">SUM(BI37:BI40)</f>
        <v>0</v>
      </c>
      <c r="BJ41" s="66">
        <f t="shared" ref="BJ41" si="451">SUM(BJ37:BJ40)</f>
        <v>0</v>
      </c>
      <c r="BK41" s="66">
        <f t="shared" ref="BK41" si="452">SUM(BK37:BK40)</f>
        <v>0</v>
      </c>
      <c r="BL41" s="140">
        <f t="shared" ref="BL41" si="453">SUM(BL37:BL40)</f>
        <v>0</v>
      </c>
      <c r="BM41" s="66">
        <f t="shared" ref="BM41" si="454">SUM(BM37:BM40)</f>
        <v>0</v>
      </c>
      <c r="BN41" s="70">
        <f t="shared" ref="BN41" si="455">SUM(BN37:BN40)</f>
        <v>0</v>
      </c>
      <c r="BO41" s="69">
        <f>SUM(BO37:BO40)</f>
        <v>0</v>
      </c>
      <c r="BP41" s="66">
        <f t="shared" ref="BP41:CD41" si="456">SUM(BP37:BP40)</f>
        <v>0</v>
      </c>
      <c r="BQ41" s="66">
        <f t="shared" si="456"/>
        <v>0</v>
      </c>
      <c r="BR41" s="66">
        <f t="shared" si="456"/>
        <v>0</v>
      </c>
      <c r="BS41" s="66">
        <f t="shared" si="456"/>
        <v>0</v>
      </c>
      <c r="BT41" s="66">
        <f t="shared" si="456"/>
        <v>0</v>
      </c>
      <c r="BU41" s="66">
        <f t="shared" si="456"/>
        <v>0</v>
      </c>
      <c r="BV41" s="66">
        <f t="shared" si="456"/>
        <v>0</v>
      </c>
      <c r="BW41" s="66">
        <f t="shared" si="456"/>
        <v>0</v>
      </c>
      <c r="BX41" s="66">
        <f t="shared" si="456"/>
        <v>0</v>
      </c>
      <c r="BY41" s="66">
        <f t="shared" si="456"/>
        <v>0</v>
      </c>
      <c r="BZ41" s="66">
        <f t="shared" si="456"/>
        <v>0</v>
      </c>
      <c r="CA41" s="66">
        <f t="shared" si="456"/>
        <v>0</v>
      </c>
      <c r="CB41" s="140">
        <f t="shared" si="456"/>
        <v>0</v>
      </c>
      <c r="CC41" s="66">
        <f t="shared" si="456"/>
        <v>0</v>
      </c>
      <c r="CD41" s="70">
        <f t="shared" si="456"/>
        <v>0</v>
      </c>
      <c r="CE41" s="69">
        <f>SUM(CE37:CE40)</f>
        <v>0</v>
      </c>
      <c r="CF41" s="66">
        <f t="shared" ref="CF41:CT41" si="457">SUM(CF37:CF40)</f>
        <v>0</v>
      </c>
      <c r="CG41" s="66">
        <f t="shared" si="457"/>
        <v>0</v>
      </c>
      <c r="CH41" s="66">
        <f t="shared" si="457"/>
        <v>0</v>
      </c>
      <c r="CI41" s="66">
        <f t="shared" si="457"/>
        <v>0</v>
      </c>
      <c r="CJ41" s="66">
        <f t="shared" si="457"/>
        <v>0</v>
      </c>
      <c r="CK41" s="66">
        <f t="shared" si="457"/>
        <v>0</v>
      </c>
      <c r="CL41" s="66">
        <f t="shared" si="457"/>
        <v>0</v>
      </c>
      <c r="CM41" s="66">
        <f t="shared" si="457"/>
        <v>0</v>
      </c>
      <c r="CN41" s="66">
        <f t="shared" si="457"/>
        <v>0</v>
      </c>
      <c r="CO41" s="66">
        <f t="shared" si="457"/>
        <v>0</v>
      </c>
      <c r="CP41" s="66">
        <f t="shared" si="457"/>
        <v>0</v>
      </c>
      <c r="CQ41" s="66">
        <f t="shared" si="457"/>
        <v>0</v>
      </c>
      <c r="CR41" s="140">
        <f t="shared" si="457"/>
        <v>0</v>
      </c>
      <c r="CS41" s="66">
        <f t="shared" si="457"/>
        <v>0</v>
      </c>
      <c r="CT41" s="70">
        <f t="shared" si="457"/>
        <v>0</v>
      </c>
      <c r="CU41" s="69">
        <f>SUM(CU37:CU40)</f>
        <v>0</v>
      </c>
      <c r="CV41" s="66">
        <f t="shared" ref="CV41:DJ41" si="458">SUM(CV37:CV40)</f>
        <v>0</v>
      </c>
      <c r="CW41" s="66">
        <f t="shared" si="458"/>
        <v>0</v>
      </c>
      <c r="CX41" s="66">
        <f t="shared" si="458"/>
        <v>0</v>
      </c>
      <c r="CY41" s="66">
        <f t="shared" si="458"/>
        <v>0</v>
      </c>
      <c r="CZ41" s="66">
        <f t="shared" si="458"/>
        <v>0</v>
      </c>
      <c r="DA41" s="66">
        <f t="shared" si="458"/>
        <v>0</v>
      </c>
      <c r="DB41" s="66">
        <f t="shared" si="458"/>
        <v>0</v>
      </c>
      <c r="DC41" s="66">
        <f t="shared" si="458"/>
        <v>0</v>
      </c>
      <c r="DD41" s="66">
        <f t="shared" si="458"/>
        <v>0</v>
      </c>
      <c r="DE41" s="66">
        <f t="shared" si="458"/>
        <v>0</v>
      </c>
      <c r="DF41" s="66">
        <f t="shared" si="458"/>
        <v>0</v>
      </c>
      <c r="DG41" s="66">
        <f t="shared" si="458"/>
        <v>0</v>
      </c>
      <c r="DH41" s="140">
        <f t="shared" si="458"/>
        <v>0</v>
      </c>
      <c r="DI41" s="66">
        <f t="shared" si="458"/>
        <v>0</v>
      </c>
      <c r="DJ41" s="70">
        <f t="shared" si="458"/>
        <v>0</v>
      </c>
      <c r="DK41" s="69">
        <f>SUM(DK37:DK40)</f>
        <v>0</v>
      </c>
      <c r="DL41" s="66">
        <f t="shared" ref="DL41:DZ41" si="459">SUM(DL37:DL40)</f>
        <v>0</v>
      </c>
      <c r="DM41" s="66">
        <f t="shared" si="459"/>
        <v>0</v>
      </c>
      <c r="DN41" s="66">
        <f t="shared" si="459"/>
        <v>0</v>
      </c>
      <c r="DO41" s="66">
        <f t="shared" si="459"/>
        <v>0</v>
      </c>
      <c r="DP41" s="66">
        <f t="shared" si="459"/>
        <v>0</v>
      </c>
      <c r="DQ41" s="66">
        <f t="shared" si="459"/>
        <v>0</v>
      </c>
      <c r="DR41" s="66">
        <f t="shared" si="459"/>
        <v>0</v>
      </c>
      <c r="DS41" s="66">
        <f t="shared" si="459"/>
        <v>0</v>
      </c>
      <c r="DT41" s="66">
        <f t="shared" si="459"/>
        <v>0</v>
      </c>
      <c r="DU41" s="66">
        <f t="shared" si="459"/>
        <v>0</v>
      </c>
      <c r="DV41" s="66">
        <f t="shared" si="459"/>
        <v>0</v>
      </c>
      <c r="DW41" s="66">
        <f t="shared" si="459"/>
        <v>0</v>
      </c>
      <c r="DX41" s="140">
        <f t="shared" si="459"/>
        <v>0</v>
      </c>
      <c r="DY41" s="66">
        <f t="shared" si="459"/>
        <v>0</v>
      </c>
      <c r="DZ41" s="70">
        <f t="shared" si="459"/>
        <v>0</v>
      </c>
      <c r="EA41" s="69">
        <f>SUM(EA37:EA40)</f>
        <v>0</v>
      </c>
      <c r="EB41" s="66">
        <f t="shared" ref="EB41:EP41" si="460">SUM(EB37:EB40)</f>
        <v>0</v>
      </c>
      <c r="EC41" s="66">
        <f t="shared" si="460"/>
        <v>0</v>
      </c>
      <c r="ED41" s="66">
        <f t="shared" si="460"/>
        <v>0</v>
      </c>
      <c r="EE41" s="66">
        <f t="shared" si="460"/>
        <v>0</v>
      </c>
      <c r="EF41" s="66">
        <f t="shared" si="460"/>
        <v>0</v>
      </c>
      <c r="EG41" s="66">
        <f t="shared" si="460"/>
        <v>0</v>
      </c>
      <c r="EH41" s="66">
        <f t="shared" si="460"/>
        <v>0</v>
      </c>
      <c r="EI41" s="66">
        <f t="shared" si="460"/>
        <v>0</v>
      </c>
      <c r="EJ41" s="66">
        <f t="shared" si="460"/>
        <v>0</v>
      </c>
      <c r="EK41" s="66">
        <f t="shared" si="460"/>
        <v>0</v>
      </c>
      <c r="EL41" s="66">
        <f t="shared" si="460"/>
        <v>0</v>
      </c>
      <c r="EM41" s="66">
        <f t="shared" si="460"/>
        <v>0</v>
      </c>
      <c r="EN41" s="140">
        <f t="shared" si="460"/>
        <v>0</v>
      </c>
      <c r="EO41" s="66">
        <f t="shared" si="460"/>
        <v>0</v>
      </c>
      <c r="EP41" s="70">
        <f t="shared" si="460"/>
        <v>0</v>
      </c>
      <c r="EQ41" s="69">
        <f>SUM(EQ37:EQ40)</f>
        <v>0</v>
      </c>
      <c r="ER41" s="66">
        <f t="shared" ref="ER41:FF41" si="461">SUM(ER37:ER40)</f>
        <v>0</v>
      </c>
      <c r="ES41" s="66">
        <f t="shared" si="461"/>
        <v>0</v>
      </c>
      <c r="ET41" s="66">
        <f t="shared" si="461"/>
        <v>0</v>
      </c>
      <c r="EU41" s="66">
        <f t="shared" si="461"/>
        <v>0</v>
      </c>
      <c r="EV41" s="66">
        <f t="shared" si="461"/>
        <v>0</v>
      </c>
      <c r="EW41" s="66">
        <f t="shared" si="461"/>
        <v>0</v>
      </c>
      <c r="EX41" s="66">
        <f t="shared" si="461"/>
        <v>0</v>
      </c>
      <c r="EY41" s="66">
        <f t="shared" si="461"/>
        <v>0</v>
      </c>
      <c r="EZ41" s="66">
        <f t="shared" si="461"/>
        <v>0</v>
      </c>
      <c r="FA41" s="66">
        <f t="shared" si="461"/>
        <v>0</v>
      </c>
      <c r="FB41" s="66">
        <f t="shared" si="461"/>
        <v>0</v>
      </c>
      <c r="FC41" s="66">
        <f t="shared" si="461"/>
        <v>0</v>
      </c>
      <c r="FD41" s="140">
        <f t="shared" si="461"/>
        <v>0</v>
      </c>
      <c r="FE41" s="66">
        <f t="shared" si="461"/>
        <v>0</v>
      </c>
      <c r="FF41" s="70">
        <f t="shared" si="461"/>
        <v>0</v>
      </c>
      <c r="FG41" s="69">
        <f>SUM(FG37:FG40)</f>
        <v>0</v>
      </c>
      <c r="FH41" s="66">
        <f t="shared" ref="FH41:FV41" si="462">SUM(FH37:FH40)</f>
        <v>0</v>
      </c>
      <c r="FI41" s="66">
        <f t="shared" si="462"/>
        <v>0</v>
      </c>
      <c r="FJ41" s="66">
        <f t="shared" si="462"/>
        <v>0</v>
      </c>
      <c r="FK41" s="66">
        <f t="shared" si="462"/>
        <v>0</v>
      </c>
      <c r="FL41" s="66">
        <f t="shared" si="462"/>
        <v>0</v>
      </c>
      <c r="FM41" s="66">
        <f t="shared" si="462"/>
        <v>0</v>
      </c>
      <c r="FN41" s="66">
        <f t="shared" si="462"/>
        <v>0</v>
      </c>
      <c r="FO41" s="66">
        <f t="shared" si="462"/>
        <v>0</v>
      </c>
      <c r="FP41" s="66">
        <f t="shared" si="462"/>
        <v>0</v>
      </c>
      <c r="FQ41" s="66">
        <f t="shared" si="462"/>
        <v>0</v>
      </c>
      <c r="FR41" s="66">
        <f t="shared" si="462"/>
        <v>0</v>
      </c>
      <c r="FS41" s="66">
        <f t="shared" si="462"/>
        <v>0</v>
      </c>
      <c r="FT41" s="140">
        <f t="shared" si="462"/>
        <v>0</v>
      </c>
      <c r="FU41" s="66">
        <f t="shared" si="462"/>
        <v>0</v>
      </c>
      <c r="FV41" s="70">
        <f t="shared" si="462"/>
        <v>0</v>
      </c>
      <c r="FW41" s="69">
        <f>SUM(FW37:FW40)</f>
        <v>0</v>
      </c>
      <c r="FX41" s="66">
        <f t="shared" ref="FX41:GL41" si="463">SUM(FX37:FX40)</f>
        <v>0</v>
      </c>
      <c r="FY41" s="66">
        <f t="shared" si="463"/>
        <v>0</v>
      </c>
      <c r="FZ41" s="66">
        <f t="shared" si="463"/>
        <v>0</v>
      </c>
      <c r="GA41" s="66">
        <f t="shared" si="463"/>
        <v>0</v>
      </c>
      <c r="GB41" s="66">
        <f t="shared" si="463"/>
        <v>0</v>
      </c>
      <c r="GC41" s="66">
        <f t="shared" si="463"/>
        <v>0</v>
      </c>
      <c r="GD41" s="66">
        <f t="shared" si="463"/>
        <v>0</v>
      </c>
      <c r="GE41" s="66">
        <f t="shared" si="463"/>
        <v>0</v>
      </c>
      <c r="GF41" s="66">
        <f t="shared" si="463"/>
        <v>0</v>
      </c>
      <c r="GG41" s="66">
        <f t="shared" si="463"/>
        <v>0</v>
      </c>
      <c r="GH41" s="66">
        <f t="shared" si="463"/>
        <v>0</v>
      </c>
      <c r="GI41" s="66">
        <f t="shared" si="463"/>
        <v>0</v>
      </c>
      <c r="GJ41" s="140">
        <f t="shared" si="463"/>
        <v>0</v>
      </c>
      <c r="GK41" s="66">
        <f t="shared" si="463"/>
        <v>0</v>
      </c>
      <c r="GL41" s="70">
        <f t="shared" si="463"/>
        <v>0</v>
      </c>
    </row>
    <row r="42" spans="1:194">
      <c r="A42" s="367" t="s">
        <v>135</v>
      </c>
      <c r="B42" s="20" t="s">
        <v>115</v>
      </c>
      <c r="C42" s="67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139"/>
      <c r="Q42" s="65"/>
      <c r="R42" s="68"/>
      <c r="S42" s="67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139"/>
      <c r="AG42" s="65"/>
      <c r="AH42" s="68"/>
      <c r="AI42" s="67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139"/>
      <c r="AW42" s="65"/>
      <c r="AX42" s="68"/>
      <c r="AY42" s="67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139"/>
      <c r="BM42" s="65"/>
      <c r="BN42" s="68"/>
      <c r="BO42" s="67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139"/>
      <c r="CC42" s="65"/>
      <c r="CD42" s="68"/>
      <c r="CE42" s="67"/>
      <c r="CF42" s="65"/>
      <c r="CG42" s="65"/>
      <c r="CH42" s="65"/>
      <c r="CI42" s="65"/>
      <c r="CJ42" s="65"/>
      <c r="CK42" s="65"/>
      <c r="CL42" s="65"/>
      <c r="CM42" s="65"/>
      <c r="CN42" s="65"/>
      <c r="CO42" s="65"/>
      <c r="CP42" s="65"/>
      <c r="CQ42" s="65"/>
      <c r="CR42" s="139"/>
      <c r="CS42" s="65"/>
      <c r="CT42" s="68"/>
      <c r="CU42" s="67"/>
      <c r="CV42" s="65"/>
      <c r="CW42" s="65"/>
      <c r="CX42" s="65"/>
      <c r="CY42" s="65"/>
      <c r="CZ42" s="65"/>
      <c r="DA42" s="65"/>
      <c r="DB42" s="65"/>
      <c r="DC42" s="65"/>
      <c r="DD42" s="65"/>
      <c r="DE42" s="65"/>
      <c r="DF42" s="65"/>
      <c r="DG42" s="65"/>
      <c r="DH42" s="139"/>
      <c r="DI42" s="65"/>
      <c r="DJ42" s="68"/>
      <c r="DK42" s="67"/>
      <c r="DL42" s="65"/>
      <c r="DM42" s="65"/>
      <c r="DN42" s="65"/>
      <c r="DO42" s="65"/>
      <c r="DP42" s="65"/>
      <c r="DQ42" s="65"/>
      <c r="DR42" s="65"/>
      <c r="DS42" s="65"/>
      <c r="DT42" s="65"/>
      <c r="DU42" s="65"/>
      <c r="DV42" s="65"/>
      <c r="DW42" s="65"/>
      <c r="DX42" s="139"/>
      <c r="DY42" s="65"/>
      <c r="DZ42" s="68"/>
      <c r="EA42" s="67"/>
      <c r="EB42" s="65"/>
      <c r="EC42" s="65"/>
      <c r="ED42" s="65"/>
      <c r="EE42" s="65"/>
      <c r="EF42" s="65"/>
      <c r="EG42" s="65"/>
      <c r="EH42" s="65"/>
      <c r="EI42" s="65"/>
      <c r="EJ42" s="65"/>
      <c r="EK42" s="65"/>
      <c r="EL42" s="65"/>
      <c r="EM42" s="65"/>
      <c r="EN42" s="139"/>
      <c r="EO42" s="65"/>
      <c r="EP42" s="68"/>
      <c r="EQ42" s="67"/>
      <c r="ER42" s="65"/>
      <c r="ES42" s="65"/>
      <c r="ET42" s="65"/>
      <c r="EU42" s="65"/>
      <c r="EV42" s="65"/>
      <c r="EW42" s="65"/>
      <c r="EX42" s="65"/>
      <c r="EY42" s="65"/>
      <c r="EZ42" s="65"/>
      <c r="FA42" s="65"/>
      <c r="FB42" s="65"/>
      <c r="FC42" s="65"/>
      <c r="FD42" s="139"/>
      <c r="FE42" s="65"/>
      <c r="FF42" s="68"/>
      <c r="FG42" s="67"/>
      <c r="FH42" s="65"/>
      <c r="FI42" s="65"/>
      <c r="FJ42" s="65"/>
      <c r="FK42" s="65"/>
      <c r="FL42" s="65"/>
      <c r="FM42" s="65"/>
      <c r="FN42" s="65"/>
      <c r="FO42" s="65"/>
      <c r="FP42" s="65"/>
      <c r="FQ42" s="65"/>
      <c r="FR42" s="65"/>
      <c r="FS42" s="65"/>
      <c r="FT42" s="139"/>
      <c r="FU42" s="65"/>
      <c r="FV42" s="68"/>
      <c r="FW42" s="67"/>
      <c r="FX42" s="65"/>
      <c r="FY42" s="65"/>
      <c r="FZ42" s="65"/>
      <c r="GA42" s="65"/>
      <c r="GB42" s="65"/>
      <c r="GC42" s="65"/>
      <c r="GD42" s="65"/>
      <c r="GE42" s="65"/>
      <c r="GF42" s="65"/>
      <c r="GG42" s="65"/>
      <c r="GH42" s="65"/>
      <c r="GI42" s="65"/>
      <c r="GJ42" s="139"/>
      <c r="GK42" s="65"/>
      <c r="GL42" s="68"/>
    </row>
    <row r="43" spans="1:194">
      <c r="A43" s="365"/>
      <c r="B43" s="20" t="s">
        <v>116</v>
      </c>
      <c r="C43" s="67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139"/>
      <c r="Q43" s="65"/>
      <c r="R43" s="68"/>
      <c r="S43" s="67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139"/>
      <c r="AG43" s="65"/>
      <c r="AH43" s="68"/>
      <c r="AI43" s="67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139"/>
      <c r="AW43" s="65"/>
      <c r="AX43" s="68"/>
      <c r="AY43" s="67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139"/>
      <c r="BM43" s="65"/>
      <c r="BN43" s="68"/>
      <c r="BO43" s="67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139"/>
      <c r="CC43" s="65"/>
      <c r="CD43" s="68"/>
      <c r="CE43" s="67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139"/>
      <c r="CS43" s="65"/>
      <c r="CT43" s="68"/>
      <c r="CU43" s="67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139"/>
      <c r="DI43" s="65"/>
      <c r="DJ43" s="68"/>
      <c r="DK43" s="67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139"/>
      <c r="DY43" s="65"/>
      <c r="DZ43" s="68"/>
      <c r="EA43" s="67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139"/>
      <c r="EO43" s="65"/>
      <c r="EP43" s="68"/>
      <c r="EQ43" s="67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139"/>
      <c r="FE43" s="65"/>
      <c r="FF43" s="68"/>
      <c r="FG43" s="67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139"/>
      <c r="FU43" s="65"/>
      <c r="FV43" s="68"/>
      <c r="FW43" s="67"/>
      <c r="FX43" s="65"/>
      <c r="FY43" s="65"/>
      <c r="FZ43" s="65"/>
      <c r="GA43" s="65"/>
      <c r="GB43" s="65"/>
      <c r="GC43" s="65"/>
      <c r="GD43" s="65"/>
      <c r="GE43" s="65"/>
      <c r="GF43" s="65"/>
      <c r="GG43" s="65"/>
      <c r="GH43" s="65"/>
      <c r="GI43" s="65"/>
      <c r="GJ43" s="139"/>
      <c r="GK43" s="65"/>
      <c r="GL43" s="68"/>
    </row>
    <row r="44" spans="1:194">
      <c r="A44" s="365"/>
      <c r="B44" s="20" t="s">
        <v>126</v>
      </c>
      <c r="C44" s="67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139"/>
      <c r="Q44" s="65"/>
      <c r="R44" s="68"/>
      <c r="S44" s="67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139"/>
      <c r="AG44" s="65"/>
      <c r="AH44" s="68"/>
      <c r="AI44" s="67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139"/>
      <c r="AW44" s="65"/>
      <c r="AX44" s="68"/>
      <c r="AY44" s="67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139"/>
      <c r="BM44" s="65"/>
      <c r="BN44" s="68"/>
      <c r="BO44" s="67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139"/>
      <c r="CC44" s="65"/>
      <c r="CD44" s="68"/>
      <c r="CE44" s="67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139"/>
      <c r="CS44" s="65"/>
      <c r="CT44" s="68"/>
      <c r="CU44" s="67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139"/>
      <c r="DI44" s="65"/>
      <c r="DJ44" s="68"/>
      <c r="DK44" s="67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139"/>
      <c r="DY44" s="65"/>
      <c r="DZ44" s="68"/>
      <c r="EA44" s="67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139"/>
      <c r="EO44" s="65"/>
      <c r="EP44" s="68"/>
      <c r="EQ44" s="67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139"/>
      <c r="FE44" s="65"/>
      <c r="FF44" s="68"/>
      <c r="FG44" s="67"/>
      <c r="FH44" s="65"/>
      <c r="FI44" s="65"/>
      <c r="FJ44" s="65"/>
      <c r="FK44" s="65"/>
      <c r="FL44" s="65"/>
      <c r="FM44" s="65"/>
      <c r="FN44" s="65"/>
      <c r="FO44" s="65"/>
      <c r="FP44" s="65"/>
      <c r="FQ44" s="65"/>
      <c r="FR44" s="65"/>
      <c r="FS44" s="65"/>
      <c r="FT44" s="139"/>
      <c r="FU44" s="65"/>
      <c r="FV44" s="68"/>
      <c r="FW44" s="67"/>
      <c r="FX44" s="65"/>
      <c r="FY44" s="65"/>
      <c r="FZ44" s="65"/>
      <c r="GA44" s="65"/>
      <c r="GB44" s="65"/>
      <c r="GC44" s="65"/>
      <c r="GD44" s="65"/>
      <c r="GE44" s="65"/>
      <c r="GF44" s="65"/>
      <c r="GG44" s="65"/>
      <c r="GH44" s="65"/>
      <c r="GI44" s="65"/>
      <c r="GJ44" s="139"/>
      <c r="GK44" s="65"/>
      <c r="GL44" s="68"/>
    </row>
    <row r="45" spans="1:194">
      <c r="A45" s="365"/>
      <c r="B45" s="21" t="s">
        <v>117</v>
      </c>
      <c r="C45" s="67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139"/>
      <c r="Q45" s="65"/>
      <c r="R45" s="68"/>
      <c r="S45" s="67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139"/>
      <c r="AG45" s="65"/>
      <c r="AH45" s="68"/>
      <c r="AI45" s="67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139"/>
      <c r="AW45" s="65"/>
      <c r="AX45" s="68"/>
      <c r="AY45" s="67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139"/>
      <c r="BM45" s="65"/>
      <c r="BN45" s="68"/>
      <c r="BO45" s="67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139"/>
      <c r="CC45" s="65"/>
      <c r="CD45" s="68"/>
      <c r="CE45" s="67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139"/>
      <c r="CS45" s="65"/>
      <c r="CT45" s="68"/>
      <c r="CU45" s="67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139"/>
      <c r="DI45" s="65"/>
      <c r="DJ45" s="68"/>
      <c r="DK45" s="67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139"/>
      <c r="DY45" s="65"/>
      <c r="DZ45" s="68"/>
      <c r="EA45" s="67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139"/>
      <c r="EO45" s="65"/>
      <c r="EP45" s="68"/>
      <c r="EQ45" s="67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139"/>
      <c r="FE45" s="65"/>
      <c r="FF45" s="68"/>
      <c r="FG45" s="67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139"/>
      <c r="FU45" s="65"/>
      <c r="FV45" s="68"/>
      <c r="FW45" s="67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139"/>
      <c r="GK45" s="65"/>
      <c r="GL45" s="68"/>
    </row>
    <row r="46" spans="1:194">
      <c r="A46" s="366"/>
      <c r="B46" s="63" t="s">
        <v>65</v>
      </c>
      <c r="C46" s="69">
        <f>SUM(C42:C45)</f>
        <v>0</v>
      </c>
      <c r="D46" s="66">
        <f t="shared" ref="D46" si="464">SUM(D42:D45)</f>
        <v>0</v>
      </c>
      <c r="E46" s="66">
        <f t="shared" ref="E46" si="465">SUM(E42:E45)</f>
        <v>0</v>
      </c>
      <c r="F46" s="66">
        <f t="shared" ref="F46" si="466">SUM(F42:F45)</f>
        <v>0</v>
      </c>
      <c r="G46" s="66">
        <f t="shared" ref="G46" si="467">SUM(G42:G45)</f>
        <v>0</v>
      </c>
      <c r="H46" s="66">
        <f t="shared" ref="H46" si="468">SUM(H42:H45)</f>
        <v>0</v>
      </c>
      <c r="I46" s="66">
        <f t="shared" ref="I46" si="469">SUM(I42:I45)</f>
        <v>0</v>
      </c>
      <c r="J46" s="66">
        <f t="shared" ref="J46" si="470">SUM(J42:J45)</f>
        <v>0</v>
      </c>
      <c r="K46" s="66">
        <f t="shared" ref="K46" si="471">SUM(K42:K45)</f>
        <v>0</v>
      </c>
      <c r="L46" s="66">
        <f t="shared" ref="L46" si="472">SUM(L42:L45)</f>
        <v>0</v>
      </c>
      <c r="M46" s="66">
        <f t="shared" ref="M46" si="473">SUM(M42:M45)</f>
        <v>0</v>
      </c>
      <c r="N46" s="66">
        <f t="shared" ref="N46" si="474">SUM(N42:N45)</f>
        <v>0</v>
      </c>
      <c r="O46" s="66">
        <f t="shared" ref="O46" si="475">SUM(O42:O45)</f>
        <v>0</v>
      </c>
      <c r="P46" s="140">
        <f t="shared" ref="P46" si="476">SUM(P42:P45)</f>
        <v>0</v>
      </c>
      <c r="Q46" s="66">
        <f t="shared" ref="Q46" si="477">SUM(Q42:Q45)</f>
        <v>0</v>
      </c>
      <c r="R46" s="70">
        <f t="shared" ref="R46" si="478">SUM(R42:R45)</f>
        <v>0</v>
      </c>
      <c r="S46" s="69">
        <f>SUM(S42:S45)</f>
        <v>0</v>
      </c>
      <c r="T46" s="66">
        <f t="shared" ref="T46" si="479">SUM(T42:T45)</f>
        <v>0</v>
      </c>
      <c r="U46" s="66">
        <f t="shared" ref="U46" si="480">SUM(U42:U45)</f>
        <v>0</v>
      </c>
      <c r="V46" s="66">
        <f t="shared" ref="V46" si="481">SUM(V42:V45)</f>
        <v>0</v>
      </c>
      <c r="W46" s="66">
        <f t="shared" ref="W46" si="482">SUM(W42:W45)</f>
        <v>0</v>
      </c>
      <c r="X46" s="66">
        <f t="shared" ref="X46" si="483">SUM(X42:X45)</f>
        <v>0</v>
      </c>
      <c r="Y46" s="66">
        <f t="shared" ref="Y46" si="484">SUM(Y42:Y45)</f>
        <v>0</v>
      </c>
      <c r="Z46" s="66">
        <f t="shared" ref="Z46" si="485">SUM(Z42:Z45)</f>
        <v>0</v>
      </c>
      <c r="AA46" s="66">
        <f t="shared" ref="AA46" si="486">SUM(AA42:AA45)</f>
        <v>0</v>
      </c>
      <c r="AB46" s="66">
        <f t="shared" ref="AB46" si="487">SUM(AB42:AB45)</f>
        <v>0</v>
      </c>
      <c r="AC46" s="66">
        <f t="shared" ref="AC46" si="488">SUM(AC42:AC45)</f>
        <v>0</v>
      </c>
      <c r="AD46" s="66">
        <f t="shared" ref="AD46" si="489">SUM(AD42:AD45)</f>
        <v>0</v>
      </c>
      <c r="AE46" s="66">
        <f t="shared" ref="AE46" si="490">SUM(AE42:AE45)</f>
        <v>0</v>
      </c>
      <c r="AF46" s="140">
        <f t="shared" ref="AF46" si="491">SUM(AF42:AF45)</f>
        <v>0</v>
      </c>
      <c r="AG46" s="66">
        <f t="shared" ref="AG46" si="492">SUM(AG42:AG45)</f>
        <v>0</v>
      </c>
      <c r="AH46" s="70">
        <f t="shared" ref="AH46" si="493">SUM(AH42:AH45)</f>
        <v>0</v>
      </c>
      <c r="AI46" s="69">
        <f>SUM(AI42:AI45)</f>
        <v>0</v>
      </c>
      <c r="AJ46" s="66">
        <f t="shared" ref="AJ46" si="494">SUM(AJ42:AJ45)</f>
        <v>0</v>
      </c>
      <c r="AK46" s="66">
        <f t="shared" ref="AK46" si="495">SUM(AK42:AK45)</f>
        <v>0</v>
      </c>
      <c r="AL46" s="66">
        <f t="shared" ref="AL46" si="496">SUM(AL42:AL45)</f>
        <v>0</v>
      </c>
      <c r="AM46" s="66">
        <f t="shared" ref="AM46" si="497">SUM(AM42:AM45)</f>
        <v>0</v>
      </c>
      <c r="AN46" s="66">
        <f t="shared" ref="AN46" si="498">SUM(AN42:AN45)</f>
        <v>0</v>
      </c>
      <c r="AO46" s="66">
        <f t="shared" ref="AO46" si="499">SUM(AO42:AO45)</f>
        <v>0</v>
      </c>
      <c r="AP46" s="66">
        <f t="shared" ref="AP46" si="500">SUM(AP42:AP45)</f>
        <v>0</v>
      </c>
      <c r="AQ46" s="66">
        <f t="shared" ref="AQ46" si="501">SUM(AQ42:AQ45)</f>
        <v>0</v>
      </c>
      <c r="AR46" s="66">
        <f t="shared" ref="AR46" si="502">SUM(AR42:AR45)</f>
        <v>0</v>
      </c>
      <c r="AS46" s="66">
        <f t="shared" ref="AS46" si="503">SUM(AS42:AS45)</f>
        <v>0</v>
      </c>
      <c r="AT46" s="66">
        <f t="shared" ref="AT46" si="504">SUM(AT42:AT45)</f>
        <v>0</v>
      </c>
      <c r="AU46" s="66">
        <f t="shared" ref="AU46" si="505">SUM(AU42:AU45)</f>
        <v>0</v>
      </c>
      <c r="AV46" s="140">
        <f t="shared" ref="AV46" si="506">SUM(AV42:AV45)</f>
        <v>0</v>
      </c>
      <c r="AW46" s="66">
        <f t="shared" ref="AW46" si="507">SUM(AW42:AW45)</f>
        <v>0</v>
      </c>
      <c r="AX46" s="70">
        <f t="shared" ref="AX46" si="508">SUM(AX42:AX45)</f>
        <v>0</v>
      </c>
      <c r="AY46" s="69">
        <f>SUM(AY42:AY45)</f>
        <v>0</v>
      </c>
      <c r="AZ46" s="66">
        <f t="shared" ref="AZ46" si="509">SUM(AZ42:AZ45)</f>
        <v>0</v>
      </c>
      <c r="BA46" s="66">
        <f t="shared" ref="BA46" si="510">SUM(BA42:BA45)</f>
        <v>0</v>
      </c>
      <c r="BB46" s="66">
        <f t="shared" ref="BB46" si="511">SUM(BB42:BB45)</f>
        <v>0</v>
      </c>
      <c r="BC46" s="66">
        <f t="shared" ref="BC46" si="512">SUM(BC42:BC45)</f>
        <v>0</v>
      </c>
      <c r="BD46" s="66">
        <f t="shared" ref="BD46" si="513">SUM(BD42:BD45)</f>
        <v>0</v>
      </c>
      <c r="BE46" s="66">
        <f t="shared" ref="BE46" si="514">SUM(BE42:BE45)</f>
        <v>0</v>
      </c>
      <c r="BF46" s="66">
        <f t="shared" ref="BF46" si="515">SUM(BF42:BF45)</f>
        <v>0</v>
      </c>
      <c r="BG46" s="66">
        <f t="shared" ref="BG46" si="516">SUM(BG42:BG45)</f>
        <v>0</v>
      </c>
      <c r="BH46" s="66">
        <f t="shared" ref="BH46" si="517">SUM(BH42:BH45)</f>
        <v>0</v>
      </c>
      <c r="BI46" s="66">
        <f t="shared" ref="BI46" si="518">SUM(BI42:BI45)</f>
        <v>0</v>
      </c>
      <c r="BJ46" s="66">
        <f t="shared" ref="BJ46" si="519">SUM(BJ42:BJ45)</f>
        <v>0</v>
      </c>
      <c r="BK46" s="66">
        <f t="shared" ref="BK46" si="520">SUM(BK42:BK45)</f>
        <v>0</v>
      </c>
      <c r="BL46" s="140">
        <f t="shared" ref="BL46" si="521">SUM(BL42:BL45)</f>
        <v>0</v>
      </c>
      <c r="BM46" s="66">
        <f t="shared" ref="BM46" si="522">SUM(BM42:BM45)</f>
        <v>0</v>
      </c>
      <c r="BN46" s="70">
        <f t="shared" ref="BN46" si="523">SUM(BN42:BN45)</f>
        <v>0</v>
      </c>
      <c r="BO46" s="69">
        <f>SUM(BO42:BO45)</f>
        <v>0</v>
      </c>
      <c r="BP46" s="66">
        <f t="shared" ref="BP46:CD46" si="524">SUM(BP42:BP45)</f>
        <v>0</v>
      </c>
      <c r="BQ46" s="66">
        <f t="shared" si="524"/>
        <v>0</v>
      </c>
      <c r="BR46" s="66">
        <f t="shared" si="524"/>
        <v>0</v>
      </c>
      <c r="BS46" s="66">
        <f t="shared" si="524"/>
        <v>0</v>
      </c>
      <c r="BT46" s="66">
        <f t="shared" si="524"/>
        <v>0</v>
      </c>
      <c r="BU46" s="66">
        <f t="shared" si="524"/>
        <v>0</v>
      </c>
      <c r="BV46" s="66">
        <f t="shared" si="524"/>
        <v>0</v>
      </c>
      <c r="BW46" s="66">
        <f t="shared" si="524"/>
        <v>0</v>
      </c>
      <c r="BX46" s="66">
        <f t="shared" si="524"/>
        <v>0</v>
      </c>
      <c r="BY46" s="66">
        <f t="shared" si="524"/>
        <v>0</v>
      </c>
      <c r="BZ46" s="66">
        <f t="shared" si="524"/>
        <v>0</v>
      </c>
      <c r="CA46" s="66">
        <f t="shared" si="524"/>
        <v>0</v>
      </c>
      <c r="CB46" s="140">
        <f t="shared" si="524"/>
        <v>0</v>
      </c>
      <c r="CC46" s="66">
        <f t="shared" si="524"/>
        <v>0</v>
      </c>
      <c r="CD46" s="70">
        <f t="shared" si="524"/>
        <v>0</v>
      </c>
      <c r="CE46" s="69">
        <f>SUM(CE42:CE45)</f>
        <v>0</v>
      </c>
      <c r="CF46" s="66">
        <f t="shared" ref="CF46:CT46" si="525">SUM(CF42:CF45)</f>
        <v>0</v>
      </c>
      <c r="CG46" s="66">
        <f t="shared" si="525"/>
        <v>0</v>
      </c>
      <c r="CH46" s="66">
        <f t="shared" si="525"/>
        <v>0</v>
      </c>
      <c r="CI46" s="66">
        <f t="shared" si="525"/>
        <v>0</v>
      </c>
      <c r="CJ46" s="66">
        <f t="shared" si="525"/>
        <v>0</v>
      </c>
      <c r="CK46" s="66">
        <f t="shared" si="525"/>
        <v>0</v>
      </c>
      <c r="CL46" s="66">
        <f t="shared" si="525"/>
        <v>0</v>
      </c>
      <c r="CM46" s="66">
        <f t="shared" si="525"/>
        <v>0</v>
      </c>
      <c r="CN46" s="66">
        <f t="shared" si="525"/>
        <v>0</v>
      </c>
      <c r="CO46" s="66">
        <f t="shared" si="525"/>
        <v>0</v>
      </c>
      <c r="CP46" s="66">
        <f t="shared" si="525"/>
        <v>0</v>
      </c>
      <c r="CQ46" s="66">
        <f t="shared" si="525"/>
        <v>0</v>
      </c>
      <c r="CR46" s="140">
        <f t="shared" si="525"/>
        <v>0</v>
      </c>
      <c r="CS46" s="66">
        <f t="shared" si="525"/>
        <v>0</v>
      </c>
      <c r="CT46" s="70">
        <f t="shared" si="525"/>
        <v>0</v>
      </c>
      <c r="CU46" s="69">
        <f>SUM(CU42:CU45)</f>
        <v>0</v>
      </c>
      <c r="CV46" s="66">
        <f t="shared" ref="CV46:DJ46" si="526">SUM(CV42:CV45)</f>
        <v>0</v>
      </c>
      <c r="CW46" s="66">
        <f t="shared" si="526"/>
        <v>0</v>
      </c>
      <c r="CX46" s="66">
        <f t="shared" si="526"/>
        <v>0</v>
      </c>
      <c r="CY46" s="66">
        <f t="shared" si="526"/>
        <v>0</v>
      </c>
      <c r="CZ46" s="66">
        <f t="shared" si="526"/>
        <v>0</v>
      </c>
      <c r="DA46" s="66">
        <f t="shared" si="526"/>
        <v>0</v>
      </c>
      <c r="DB46" s="66">
        <f t="shared" si="526"/>
        <v>0</v>
      </c>
      <c r="DC46" s="66">
        <f t="shared" si="526"/>
        <v>0</v>
      </c>
      <c r="DD46" s="66">
        <f t="shared" si="526"/>
        <v>0</v>
      </c>
      <c r="DE46" s="66">
        <f t="shared" si="526"/>
        <v>0</v>
      </c>
      <c r="DF46" s="66">
        <f t="shared" si="526"/>
        <v>0</v>
      </c>
      <c r="DG46" s="66">
        <f t="shared" si="526"/>
        <v>0</v>
      </c>
      <c r="DH46" s="140">
        <f t="shared" si="526"/>
        <v>0</v>
      </c>
      <c r="DI46" s="66">
        <f t="shared" si="526"/>
        <v>0</v>
      </c>
      <c r="DJ46" s="70">
        <f t="shared" si="526"/>
        <v>0</v>
      </c>
      <c r="DK46" s="69">
        <f>SUM(DK42:DK45)</f>
        <v>0</v>
      </c>
      <c r="DL46" s="66">
        <f t="shared" ref="DL46:DZ46" si="527">SUM(DL42:DL45)</f>
        <v>0</v>
      </c>
      <c r="DM46" s="66">
        <f t="shared" si="527"/>
        <v>0</v>
      </c>
      <c r="DN46" s="66">
        <f t="shared" si="527"/>
        <v>0</v>
      </c>
      <c r="DO46" s="66">
        <f t="shared" si="527"/>
        <v>0</v>
      </c>
      <c r="DP46" s="66">
        <f t="shared" si="527"/>
        <v>0</v>
      </c>
      <c r="DQ46" s="66">
        <f t="shared" si="527"/>
        <v>0</v>
      </c>
      <c r="DR46" s="66">
        <f t="shared" si="527"/>
        <v>0</v>
      </c>
      <c r="DS46" s="66">
        <f t="shared" si="527"/>
        <v>0</v>
      </c>
      <c r="DT46" s="66">
        <f t="shared" si="527"/>
        <v>0</v>
      </c>
      <c r="DU46" s="66">
        <f t="shared" si="527"/>
        <v>0</v>
      </c>
      <c r="DV46" s="66">
        <f t="shared" si="527"/>
        <v>0</v>
      </c>
      <c r="DW46" s="66">
        <f t="shared" si="527"/>
        <v>0</v>
      </c>
      <c r="DX46" s="140">
        <f t="shared" si="527"/>
        <v>0</v>
      </c>
      <c r="DY46" s="66">
        <f t="shared" si="527"/>
        <v>0</v>
      </c>
      <c r="DZ46" s="70">
        <f t="shared" si="527"/>
        <v>0</v>
      </c>
      <c r="EA46" s="69">
        <f>SUM(EA42:EA45)</f>
        <v>0</v>
      </c>
      <c r="EB46" s="66">
        <f t="shared" ref="EB46:EP46" si="528">SUM(EB42:EB45)</f>
        <v>0</v>
      </c>
      <c r="EC46" s="66">
        <f t="shared" si="528"/>
        <v>0</v>
      </c>
      <c r="ED46" s="66">
        <f t="shared" si="528"/>
        <v>0</v>
      </c>
      <c r="EE46" s="66">
        <f t="shared" si="528"/>
        <v>0</v>
      </c>
      <c r="EF46" s="66">
        <f t="shared" si="528"/>
        <v>0</v>
      </c>
      <c r="EG46" s="66">
        <f t="shared" si="528"/>
        <v>0</v>
      </c>
      <c r="EH46" s="66">
        <f t="shared" si="528"/>
        <v>0</v>
      </c>
      <c r="EI46" s="66">
        <f t="shared" si="528"/>
        <v>0</v>
      </c>
      <c r="EJ46" s="66">
        <f t="shared" si="528"/>
        <v>0</v>
      </c>
      <c r="EK46" s="66">
        <f t="shared" si="528"/>
        <v>0</v>
      </c>
      <c r="EL46" s="66">
        <f t="shared" si="528"/>
        <v>0</v>
      </c>
      <c r="EM46" s="66">
        <f t="shared" si="528"/>
        <v>0</v>
      </c>
      <c r="EN46" s="140">
        <f t="shared" si="528"/>
        <v>0</v>
      </c>
      <c r="EO46" s="66">
        <f t="shared" si="528"/>
        <v>0</v>
      </c>
      <c r="EP46" s="70">
        <f t="shared" si="528"/>
        <v>0</v>
      </c>
      <c r="EQ46" s="69">
        <f>SUM(EQ42:EQ45)</f>
        <v>0</v>
      </c>
      <c r="ER46" s="66">
        <f t="shared" ref="ER46:FF46" si="529">SUM(ER42:ER45)</f>
        <v>0</v>
      </c>
      <c r="ES46" s="66">
        <f t="shared" si="529"/>
        <v>0</v>
      </c>
      <c r="ET46" s="66">
        <f t="shared" si="529"/>
        <v>0</v>
      </c>
      <c r="EU46" s="66">
        <f t="shared" si="529"/>
        <v>0</v>
      </c>
      <c r="EV46" s="66">
        <f t="shared" si="529"/>
        <v>0</v>
      </c>
      <c r="EW46" s="66">
        <f t="shared" si="529"/>
        <v>0</v>
      </c>
      <c r="EX46" s="66">
        <f t="shared" si="529"/>
        <v>0</v>
      </c>
      <c r="EY46" s="66">
        <f t="shared" si="529"/>
        <v>0</v>
      </c>
      <c r="EZ46" s="66">
        <f t="shared" si="529"/>
        <v>0</v>
      </c>
      <c r="FA46" s="66">
        <f t="shared" si="529"/>
        <v>0</v>
      </c>
      <c r="FB46" s="66">
        <f t="shared" si="529"/>
        <v>0</v>
      </c>
      <c r="FC46" s="66">
        <f t="shared" si="529"/>
        <v>0</v>
      </c>
      <c r="FD46" s="140">
        <f t="shared" si="529"/>
        <v>0</v>
      </c>
      <c r="FE46" s="66">
        <f t="shared" si="529"/>
        <v>0</v>
      </c>
      <c r="FF46" s="70">
        <f t="shared" si="529"/>
        <v>0</v>
      </c>
      <c r="FG46" s="69">
        <f>SUM(FG42:FG45)</f>
        <v>0</v>
      </c>
      <c r="FH46" s="66">
        <f t="shared" ref="FH46:FV46" si="530">SUM(FH42:FH45)</f>
        <v>0</v>
      </c>
      <c r="FI46" s="66">
        <f t="shared" si="530"/>
        <v>0</v>
      </c>
      <c r="FJ46" s="66">
        <f t="shared" si="530"/>
        <v>0</v>
      </c>
      <c r="FK46" s="66">
        <f t="shared" si="530"/>
        <v>0</v>
      </c>
      <c r="FL46" s="66">
        <f t="shared" si="530"/>
        <v>0</v>
      </c>
      <c r="FM46" s="66">
        <f t="shared" si="530"/>
        <v>0</v>
      </c>
      <c r="FN46" s="66">
        <f t="shared" si="530"/>
        <v>0</v>
      </c>
      <c r="FO46" s="66">
        <f t="shared" si="530"/>
        <v>0</v>
      </c>
      <c r="FP46" s="66">
        <f t="shared" si="530"/>
        <v>0</v>
      </c>
      <c r="FQ46" s="66">
        <f t="shared" si="530"/>
        <v>0</v>
      </c>
      <c r="FR46" s="66">
        <f t="shared" si="530"/>
        <v>0</v>
      </c>
      <c r="FS46" s="66">
        <f t="shared" si="530"/>
        <v>0</v>
      </c>
      <c r="FT46" s="140">
        <f t="shared" si="530"/>
        <v>0</v>
      </c>
      <c r="FU46" s="66">
        <f t="shared" si="530"/>
        <v>0</v>
      </c>
      <c r="FV46" s="70">
        <f t="shared" si="530"/>
        <v>0</v>
      </c>
      <c r="FW46" s="69">
        <f>SUM(FW42:FW45)</f>
        <v>0</v>
      </c>
      <c r="FX46" s="66">
        <f t="shared" ref="FX46:GL46" si="531">SUM(FX42:FX45)</f>
        <v>0</v>
      </c>
      <c r="FY46" s="66">
        <f t="shared" si="531"/>
        <v>0</v>
      </c>
      <c r="FZ46" s="66">
        <f t="shared" si="531"/>
        <v>0</v>
      </c>
      <c r="GA46" s="66">
        <f t="shared" si="531"/>
        <v>0</v>
      </c>
      <c r="GB46" s="66">
        <f t="shared" si="531"/>
        <v>0</v>
      </c>
      <c r="GC46" s="66">
        <f t="shared" si="531"/>
        <v>0</v>
      </c>
      <c r="GD46" s="66">
        <f t="shared" si="531"/>
        <v>0</v>
      </c>
      <c r="GE46" s="66">
        <f t="shared" si="531"/>
        <v>0</v>
      </c>
      <c r="GF46" s="66">
        <f t="shared" si="531"/>
        <v>0</v>
      </c>
      <c r="GG46" s="66">
        <f t="shared" si="531"/>
        <v>0</v>
      </c>
      <c r="GH46" s="66">
        <f t="shared" si="531"/>
        <v>0</v>
      </c>
      <c r="GI46" s="66">
        <f t="shared" si="531"/>
        <v>0</v>
      </c>
      <c r="GJ46" s="140">
        <f t="shared" si="531"/>
        <v>0</v>
      </c>
      <c r="GK46" s="66">
        <f t="shared" si="531"/>
        <v>0</v>
      </c>
      <c r="GL46" s="70">
        <f t="shared" si="531"/>
        <v>0</v>
      </c>
    </row>
    <row r="47" spans="1:194">
      <c r="A47" s="367" t="s">
        <v>135</v>
      </c>
      <c r="B47" s="20" t="s">
        <v>115</v>
      </c>
      <c r="C47" s="67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139"/>
      <c r="Q47" s="65"/>
      <c r="R47" s="68"/>
      <c r="S47" s="67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139"/>
      <c r="AG47" s="65"/>
      <c r="AH47" s="68"/>
      <c r="AI47" s="67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139"/>
      <c r="AW47" s="65"/>
      <c r="AX47" s="68"/>
      <c r="AY47" s="67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139"/>
      <c r="BM47" s="65"/>
      <c r="BN47" s="68"/>
      <c r="BO47" s="67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139"/>
      <c r="CC47" s="65"/>
      <c r="CD47" s="68"/>
      <c r="CE47" s="67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139"/>
      <c r="CS47" s="65"/>
      <c r="CT47" s="68"/>
      <c r="CU47" s="67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139"/>
      <c r="DI47" s="65"/>
      <c r="DJ47" s="68"/>
      <c r="DK47" s="67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139"/>
      <c r="DY47" s="65"/>
      <c r="DZ47" s="68"/>
      <c r="EA47" s="67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139"/>
      <c r="EO47" s="65"/>
      <c r="EP47" s="68"/>
      <c r="EQ47" s="67"/>
      <c r="ER47" s="65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139"/>
      <c r="FE47" s="65"/>
      <c r="FF47" s="68"/>
      <c r="FG47" s="67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139"/>
      <c r="FU47" s="65"/>
      <c r="FV47" s="68"/>
      <c r="FW47" s="67"/>
      <c r="FX47" s="65"/>
      <c r="FY47" s="65"/>
      <c r="FZ47" s="65"/>
      <c r="GA47" s="65"/>
      <c r="GB47" s="65"/>
      <c r="GC47" s="65"/>
      <c r="GD47" s="65"/>
      <c r="GE47" s="65"/>
      <c r="GF47" s="65"/>
      <c r="GG47" s="65"/>
      <c r="GH47" s="65"/>
      <c r="GI47" s="65"/>
      <c r="GJ47" s="139"/>
      <c r="GK47" s="65"/>
      <c r="GL47" s="68"/>
    </row>
    <row r="48" spans="1:194">
      <c r="A48" s="365"/>
      <c r="B48" s="20" t="s">
        <v>116</v>
      </c>
      <c r="C48" s="67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139"/>
      <c r="Q48" s="65"/>
      <c r="R48" s="68"/>
      <c r="S48" s="67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139"/>
      <c r="AG48" s="65"/>
      <c r="AH48" s="68"/>
      <c r="AI48" s="67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139"/>
      <c r="AW48" s="65"/>
      <c r="AX48" s="68"/>
      <c r="AY48" s="67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139"/>
      <c r="BM48" s="65"/>
      <c r="BN48" s="68"/>
      <c r="BO48" s="67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139"/>
      <c r="CC48" s="65"/>
      <c r="CD48" s="68"/>
      <c r="CE48" s="67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139"/>
      <c r="CS48" s="65"/>
      <c r="CT48" s="68"/>
      <c r="CU48" s="67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139"/>
      <c r="DI48" s="65"/>
      <c r="DJ48" s="68"/>
      <c r="DK48" s="67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139"/>
      <c r="DY48" s="65"/>
      <c r="DZ48" s="68"/>
      <c r="EA48" s="67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139"/>
      <c r="EO48" s="65"/>
      <c r="EP48" s="68"/>
      <c r="EQ48" s="67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139"/>
      <c r="FE48" s="65"/>
      <c r="FF48" s="68"/>
      <c r="FG48" s="67"/>
      <c r="FH48" s="65"/>
      <c r="FI48" s="65"/>
      <c r="FJ48" s="65"/>
      <c r="FK48" s="65"/>
      <c r="FL48" s="65"/>
      <c r="FM48" s="65"/>
      <c r="FN48" s="65"/>
      <c r="FO48" s="65"/>
      <c r="FP48" s="65"/>
      <c r="FQ48" s="65"/>
      <c r="FR48" s="65"/>
      <c r="FS48" s="65"/>
      <c r="FT48" s="139"/>
      <c r="FU48" s="65"/>
      <c r="FV48" s="68"/>
      <c r="FW48" s="67"/>
      <c r="FX48" s="65"/>
      <c r="FY48" s="65"/>
      <c r="FZ48" s="65"/>
      <c r="GA48" s="65"/>
      <c r="GB48" s="65"/>
      <c r="GC48" s="65"/>
      <c r="GD48" s="65"/>
      <c r="GE48" s="65"/>
      <c r="GF48" s="65"/>
      <c r="GG48" s="65"/>
      <c r="GH48" s="65"/>
      <c r="GI48" s="65"/>
      <c r="GJ48" s="139"/>
      <c r="GK48" s="65"/>
      <c r="GL48" s="68"/>
    </row>
    <row r="49" spans="1:194">
      <c r="A49" s="365"/>
      <c r="B49" s="20" t="s">
        <v>126</v>
      </c>
      <c r="C49" s="67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139"/>
      <c r="Q49" s="65"/>
      <c r="R49" s="68"/>
      <c r="S49" s="67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139"/>
      <c r="AG49" s="65"/>
      <c r="AH49" s="68"/>
      <c r="AI49" s="67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139"/>
      <c r="AW49" s="65"/>
      <c r="AX49" s="68"/>
      <c r="AY49" s="67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139"/>
      <c r="BM49" s="65"/>
      <c r="BN49" s="68"/>
      <c r="BO49" s="67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139"/>
      <c r="CC49" s="65"/>
      <c r="CD49" s="68"/>
      <c r="CE49" s="67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139"/>
      <c r="CS49" s="65"/>
      <c r="CT49" s="68"/>
      <c r="CU49" s="67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139"/>
      <c r="DI49" s="65"/>
      <c r="DJ49" s="68"/>
      <c r="DK49" s="67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139"/>
      <c r="DY49" s="65"/>
      <c r="DZ49" s="68"/>
      <c r="EA49" s="67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139"/>
      <c r="EO49" s="65"/>
      <c r="EP49" s="68"/>
      <c r="EQ49" s="67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139"/>
      <c r="FE49" s="65"/>
      <c r="FF49" s="68"/>
      <c r="FG49" s="67"/>
      <c r="FH49" s="65"/>
      <c r="FI49" s="65"/>
      <c r="FJ49" s="65"/>
      <c r="FK49" s="65"/>
      <c r="FL49" s="65"/>
      <c r="FM49" s="65"/>
      <c r="FN49" s="65"/>
      <c r="FO49" s="65"/>
      <c r="FP49" s="65"/>
      <c r="FQ49" s="65"/>
      <c r="FR49" s="65"/>
      <c r="FS49" s="65"/>
      <c r="FT49" s="139"/>
      <c r="FU49" s="65"/>
      <c r="FV49" s="68"/>
      <c r="FW49" s="67"/>
      <c r="FX49" s="65"/>
      <c r="FY49" s="65"/>
      <c r="FZ49" s="65"/>
      <c r="GA49" s="65"/>
      <c r="GB49" s="65"/>
      <c r="GC49" s="65"/>
      <c r="GD49" s="65"/>
      <c r="GE49" s="65"/>
      <c r="GF49" s="65"/>
      <c r="GG49" s="65"/>
      <c r="GH49" s="65"/>
      <c r="GI49" s="65"/>
      <c r="GJ49" s="139"/>
      <c r="GK49" s="65"/>
      <c r="GL49" s="68"/>
    </row>
    <row r="50" spans="1:194">
      <c r="A50" s="365"/>
      <c r="B50" s="21" t="s">
        <v>117</v>
      </c>
      <c r="C50" s="67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139"/>
      <c r="Q50" s="65"/>
      <c r="R50" s="68"/>
      <c r="S50" s="67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139"/>
      <c r="AG50" s="65"/>
      <c r="AH50" s="68"/>
      <c r="AI50" s="67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139"/>
      <c r="AW50" s="65"/>
      <c r="AX50" s="68"/>
      <c r="AY50" s="67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139"/>
      <c r="BM50" s="65"/>
      <c r="BN50" s="68"/>
      <c r="BO50" s="67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139"/>
      <c r="CC50" s="65"/>
      <c r="CD50" s="68"/>
      <c r="CE50" s="67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139"/>
      <c r="CS50" s="65"/>
      <c r="CT50" s="68"/>
      <c r="CU50" s="67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139"/>
      <c r="DI50" s="65"/>
      <c r="DJ50" s="68"/>
      <c r="DK50" s="67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139"/>
      <c r="DY50" s="65"/>
      <c r="DZ50" s="68"/>
      <c r="EA50" s="67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139"/>
      <c r="EO50" s="65"/>
      <c r="EP50" s="68"/>
      <c r="EQ50" s="67"/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139"/>
      <c r="FE50" s="65"/>
      <c r="FF50" s="68"/>
      <c r="FG50" s="67"/>
      <c r="FH50" s="65"/>
      <c r="FI50" s="65"/>
      <c r="FJ50" s="65"/>
      <c r="FK50" s="65"/>
      <c r="FL50" s="65"/>
      <c r="FM50" s="65"/>
      <c r="FN50" s="65"/>
      <c r="FO50" s="65"/>
      <c r="FP50" s="65"/>
      <c r="FQ50" s="65"/>
      <c r="FR50" s="65"/>
      <c r="FS50" s="65"/>
      <c r="FT50" s="139"/>
      <c r="FU50" s="65"/>
      <c r="FV50" s="68"/>
      <c r="FW50" s="67"/>
      <c r="FX50" s="65"/>
      <c r="FY50" s="65"/>
      <c r="FZ50" s="65"/>
      <c r="GA50" s="65"/>
      <c r="GB50" s="65"/>
      <c r="GC50" s="65"/>
      <c r="GD50" s="65"/>
      <c r="GE50" s="65"/>
      <c r="GF50" s="65"/>
      <c r="GG50" s="65"/>
      <c r="GH50" s="65"/>
      <c r="GI50" s="65"/>
      <c r="GJ50" s="139"/>
      <c r="GK50" s="65"/>
      <c r="GL50" s="68"/>
    </row>
    <row r="51" spans="1:194">
      <c r="A51" s="366"/>
      <c r="B51" s="63" t="s">
        <v>65</v>
      </c>
      <c r="C51" s="69">
        <f>SUM(C47:C50)</f>
        <v>0</v>
      </c>
      <c r="D51" s="66">
        <f t="shared" ref="D51" si="532">SUM(D47:D50)</f>
        <v>0</v>
      </c>
      <c r="E51" s="66">
        <f t="shared" ref="E51" si="533">SUM(E47:E50)</f>
        <v>0</v>
      </c>
      <c r="F51" s="66">
        <f t="shared" ref="F51" si="534">SUM(F47:F50)</f>
        <v>0</v>
      </c>
      <c r="G51" s="66">
        <f t="shared" ref="G51" si="535">SUM(G47:G50)</f>
        <v>0</v>
      </c>
      <c r="H51" s="66">
        <f t="shared" ref="H51" si="536">SUM(H47:H50)</f>
        <v>0</v>
      </c>
      <c r="I51" s="66">
        <f t="shared" ref="I51" si="537">SUM(I47:I50)</f>
        <v>0</v>
      </c>
      <c r="J51" s="66">
        <f t="shared" ref="J51" si="538">SUM(J47:J50)</f>
        <v>0</v>
      </c>
      <c r="K51" s="66">
        <f t="shared" ref="K51" si="539">SUM(K47:K50)</f>
        <v>0</v>
      </c>
      <c r="L51" s="66">
        <f t="shared" ref="L51" si="540">SUM(L47:L50)</f>
        <v>0</v>
      </c>
      <c r="M51" s="66">
        <f t="shared" ref="M51" si="541">SUM(M47:M50)</f>
        <v>0</v>
      </c>
      <c r="N51" s="66">
        <f t="shared" ref="N51" si="542">SUM(N47:N50)</f>
        <v>0</v>
      </c>
      <c r="O51" s="66">
        <f t="shared" ref="O51" si="543">SUM(O47:O50)</f>
        <v>0</v>
      </c>
      <c r="P51" s="140">
        <f t="shared" ref="P51" si="544">SUM(P47:P50)</f>
        <v>0</v>
      </c>
      <c r="Q51" s="66">
        <f t="shared" ref="Q51" si="545">SUM(Q47:Q50)</f>
        <v>0</v>
      </c>
      <c r="R51" s="70">
        <f t="shared" ref="R51" si="546">SUM(R47:R50)</f>
        <v>0</v>
      </c>
      <c r="S51" s="69">
        <f>SUM(S47:S50)</f>
        <v>0</v>
      </c>
      <c r="T51" s="66">
        <f t="shared" ref="T51" si="547">SUM(T47:T50)</f>
        <v>0</v>
      </c>
      <c r="U51" s="66">
        <f t="shared" ref="U51" si="548">SUM(U47:U50)</f>
        <v>0</v>
      </c>
      <c r="V51" s="66">
        <f t="shared" ref="V51" si="549">SUM(V47:V50)</f>
        <v>0</v>
      </c>
      <c r="W51" s="66">
        <f t="shared" ref="W51" si="550">SUM(W47:W50)</f>
        <v>0</v>
      </c>
      <c r="X51" s="66">
        <f t="shared" ref="X51" si="551">SUM(X47:X50)</f>
        <v>0</v>
      </c>
      <c r="Y51" s="66">
        <f t="shared" ref="Y51" si="552">SUM(Y47:Y50)</f>
        <v>0</v>
      </c>
      <c r="Z51" s="66">
        <f t="shared" ref="Z51" si="553">SUM(Z47:Z50)</f>
        <v>0</v>
      </c>
      <c r="AA51" s="66">
        <f t="shared" ref="AA51" si="554">SUM(AA47:AA50)</f>
        <v>0</v>
      </c>
      <c r="AB51" s="66">
        <f t="shared" ref="AB51" si="555">SUM(AB47:AB50)</f>
        <v>0</v>
      </c>
      <c r="AC51" s="66">
        <f t="shared" ref="AC51" si="556">SUM(AC47:AC50)</f>
        <v>0</v>
      </c>
      <c r="AD51" s="66">
        <f t="shared" ref="AD51" si="557">SUM(AD47:AD50)</f>
        <v>0</v>
      </c>
      <c r="AE51" s="66">
        <f t="shared" ref="AE51" si="558">SUM(AE47:AE50)</f>
        <v>0</v>
      </c>
      <c r="AF51" s="140">
        <f t="shared" ref="AF51" si="559">SUM(AF47:AF50)</f>
        <v>0</v>
      </c>
      <c r="AG51" s="66">
        <f t="shared" ref="AG51" si="560">SUM(AG47:AG50)</f>
        <v>0</v>
      </c>
      <c r="AH51" s="70">
        <f t="shared" ref="AH51" si="561">SUM(AH47:AH50)</f>
        <v>0</v>
      </c>
      <c r="AI51" s="69">
        <f>SUM(AI47:AI50)</f>
        <v>0</v>
      </c>
      <c r="AJ51" s="66">
        <f t="shared" ref="AJ51" si="562">SUM(AJ47:AJ50)</f>
        <v>0</v>
      </c>
      <c r="AK51" s="66">
        <f t="shared" ref="AK51" si="563">SUM(AK47:AK50)</f>
        <v>0</v>
      </c>
      <c r="AL51" s="66">
        <f t="shared" ref="AL51" si="564">SUM(AL47:AL50)</f>
        <v>0</v>
      </c>
      <c r="AM51" s="66">
        <f t="shared" ref="AM51" si="565">SUM(AM47:AM50)</f>
        <v>0</v>
      </c>
      <c r="AN51" s="66">
        <f t="shared" ref="AN51" si="566">SUM(AN47:AN50)</f>
        <v>0</v>
      </c>
      <c r="AO51" s="66">
        <f t="shared" ref="AO51" si="567">SUM(AO47:AO50)</f>
        <v>0</v>
      </c>
      <c r="AP51" s="66">
        <f t="shared" ref="AP51" si="568">SUM(AP47:AP50)</f>
        <v>0</v>
      </c>
      <c r="AQ51" s="66">
        <f t="shared" ref="AQ51" si="569">SUM(AQ47:AQ50)</f>
        <v>0</v>
      </c>
      <c r="AR51" s="66">
        <f t="shared" ref="AR51" si="570">SUM(AR47:AR50)</f>
        <v>0</v>
      </c>
      <c r="AS51" s="66">
        <f t="shared" ref="AS51" si="571">SUM(AS47:AS50)</f>
        <v>0</v>
      </c>
      <c r="AT51" s="66">
        <f t="shared" ref="AT51" si="572">SUM(AT47:AT50)</f>
        <v>0</v>
      </c>
      <c r="AU51" s="66">
        <f t="shared" ref="AU51" si="573">SUM(AU47:AU50)</f>
        <v>0</v>
      </c>
      <c r="AV51" s="140">
        <f t="shared" ref="AV51" si="574">SUM(AV47:AV50)</f>
        <v>0</v>
      </c>
      <c r="AW51" s="66">
        <f t="shared" ref="AW51" si="575">SUM(AW47:AW50)</f>
        <v>0</v>
      </c>
      <c r="AX51" s="70">
        <f t="shared" ref="AX51" si="576">SUM(AX47:AX50)</f>
        <v>0</v>
      </c>
      <c r="AY51" s="69">
        <f>SUM(AY47:AY50)</f>
        <v>0</v>
      </c>
      <c r="AZ51" s="66">
        <f t="shared" ref="AZ51" si="577">SUM(AZ47:AZ50)</f>
        <v>0</v>
      </c>
      <c r="BA51" s="66">
        <f t="shared" ref="BA51" si="578">SUM(BA47:BA50)</f>
        <v>0</v>
      </c>
      <c r="BB51" s="66">
        <f t="shared" ref="BB51" si="579">SUM(BB47:BB50)</f>
        <v>0</v>
      </c>
      <c r="BC51" s="66">
        <f t="shared" ref="BC51" si="580">SUM(BC47:BC50)</f>
        <v>0</v>
      </c>
      <c r="BD51" s="66">
        <f t="shared" ref="BD51" si="581">SUM(BD47:BD50)</f>
        <v>0</v>
      </c>
      <c r="BE51" s="66">
        <f t="shared" ref="BE51" si="582">SUM(BE47:BE50)</f>
        <v>0</v>
      </c>
      <c r="BF51" s="66">
        <f t="shared" ref="BF51" si="583">SUM(BF47:BF50)</f>
        <v>0</v>
      </c>
      <c r="BG51" s="66">
        <f t="shared" ref="BG51" si="584">SUM(BG47:BG50)</f>
        <v>0</v>
      </c>
      <c r="BH51" s="66">
        <f t="shared" ref="BH51" si="585">SUM(BH47:BH50)</f>
        <v>0</v>
      </c>
      <c r="BI51" s="66">
        <f t="shared" ref="BI51" si="586">SUM(BI47:BI50)</f>
        <v>0</v>
      </c>
      <c r="BJ51" s="66">
        <f t="shared" ref="BJ51" si="587">SUM(BJ47:BJ50)</f>
        <v>0</v>
      </c>
      <c r="BK51" s="66">
        <f t="shared" ref="BK51" si="588">SUM(BK47:BK50)</f>
        <v>0</v>
      </c>
      <c r="BL51" s="140">
        <f t="shared" ref="BL51" si="589">SUM(BL47:BL50)</f>
        <v>0</v>
      </c>
      <c r="BM51" s="66">
        <f t="shared" ref="BM51" si="590">SUM(BM47:BM50)</f>
        <v>0</v>
      </c>
      <c r="BN51" s="70">
        <f t="shared" ref="BN51" si="591">SUM(BN47:BN50)</f>
        <v>0</v>
      </c>
      <c r="BO51" s="69">
        <f>SUM(BO47:BO50)</f>
        <v>0</v>
      </c>
      <c r="BP51" s="66">
        <f t="shared" ref="BP51:CD51" si="592">SUM(BP47:BP50)</f>
        <v>0</v>
      </c>
      <c r="BQ51" s="66">
        <f t="shared" si="592"/>
        <v>0</v>
      </c>
      <c r="BR51" s="66">
        <f t="shared" si="592"/>
        <v>0</v>
      </c>
      <c r="BS51" s="66">
        <f t="shared" si="592"/>
        <v>0</v>
      </c>
      <c r="BT51" s="66">
        <f t="shared" si="592"/>
        <v>0</v>
      </c>
      <c r="BU51" s="66">
        <f t="shared" si="592"/>
        <v>0</v>
      </c>
      <c r="BV51" s="66">
        <f t="shared" si="592"/>
        <v>0</v>
      </c>
      <c r="BW51" s="66">
        <f t="shared" si="592"/>
        <v>0</v>
      </c>
      <c r="BX51" s="66">
        <f t="shared" si="592"/>
        <v>0</v>
      </c>
      <c r="BY51" s="66">
        <f t="shared" si="592"/>
        <v>0</v>
      </c>
      <c r="BZ51" s="66">
        <f t="shared" si="592"/>
        <v>0</v>
      </c>
      <c r="CA51" s="66">
        <f t="shared" si="592"/>
        <v>0</v>
      </c>
      <c r="CB51" s="140">
        <f t="shared" si="592"/>
        <v>0</v>
      </c>
      <c r="CC51" s="66">
        <f t="shared" si="592"/>
        <v>0</v>
      </c>
      <c r="CD51" s="70">
        <f t="shared" si="592"/>
        <v>0</v>
      </c>
      <c r="CE51" s="69">
        <f>SUM(CE47:CE50)</f>
        <v>0</v>
      </c>
      <c r="CF51" s="66">
        <f t="shared" ref="CF51:CT51" si="593">SUM(CF47:CF50)</f>
        <v>0</v>
      </c>
      <c r="CG51" s="66">
        <f t="shared" si="593"/>
        <v>0</v>
      </c>
      <c r="CH51" s="66">
        <f t="shared" si="593"/>
        <v>0</v>
      </c>
      <c r="CI51" s="66">
        <f t="shared" si="593"/>
        <v>0</v>
      </c>
      <c r="CJ51" s="66">
        <f t="shared" si="593"/>
        <v>0</v>
      </c>
      <c r="CK51" s="66">
        <f t="shared" si="593"/>
        <v>0</v>
      </c>
      <c r="CL51" s="66">
        <f t="shared" si="593"/>
        <v>0</v>
      </c>
      <c r="CM51" s="66">
        <f t="shared" si="593"/>
        <v>0</v>
      </c>
      <c r="CN51" s="66">
        <f t="shared" si="593"/>
        <v>0</v>
      </c>
      <c r="CO51" s="66">
        <f t="shared" si="593"/>
        <v>0</v>
      </c>
      <c r="CP51" s="66">
        <f t="shared" si="593"/>
        <v>0</v>
      </c>
      <c r="CQ51" s="66">
        <f t="shared" si="593"/>
        <v>0</v>
      </c>
      <c r="CR51" s="140">
        <f t="shared" si="593"/>
        <v>0</v>
      </c>
      <c r="CS51" s="66">
        <f t="shared" si="593"/>
        <v>0</v>
      </c>
      <c r="CT51" s="70">
        <f t="shared" si="593"/>
        <v>0</v>
      </c>
      <c r="CU51" s="69">
        <f>SUM(CU47:CU50)</f>
        <v>0</v>
      </c>
      <c r="CV51" s="66">
        <f t="shared" ref="CV51:DJ51" si="594">SUM(CV47:CV50)</f>
        <v>0</v>
      </c>
      <c r="CW51" s="66">
        <f t="shared" si="594"/>
        <v>0</v>
      </c>
      <c r="CX51" s="66">
        <f t="shared" si="594"/>
        <v>0</v>
      </c>
      <c r="CY51" s="66">
        <f t="shared" si="594"/>
        <v>0</v>
      </c>
      <c r="CZ51" s="66">
        <f t="shared" si="594"/>
        <v>0</v>
      </c>
      <c r="DA51" s="66">
        <f t="shared" si="594"/>
        <v>0</v>
      </c>
      <c r="DB51" s="66">
        <f t="shared" si="594"/>
        <v>0</v>
      </c>
      <c r="DC51" s="66">
        <f t="shared" si="594"/>
        <v>0</v>
      </c>
      <c r="DD51" s="66">
        <f t="shared" si="594"/>
        <v>0</v>
      </c>
      <c r="DE51" s="66">
        <f t="shared" si="594"/>
        <v>0</v>
      </c>
      <c r="DF51" s="66">
        <f t="shared" si="594"/>
        <v>0</v>
      </c>
      <c r="DG51" s="66">
        <f t="shared" si="594"/>
        <v>0</v>
      </c>
      <c r="DH51" s="140">
        <f t="shared" si="594"/>
        <v>0</v>
      </c>
      <c r="DI51" s="66">
        <f t="shared" si="594"/>
        <v>0</v>
      </c>
      <c r="DJ51" s="70">
        <f t="shared" si="594"/>
        <v>0</v>
      </c>
      <c r="DK51" s="69">
        <f>SUM(DK47:DK50)</f>
        <v>0</v>
      </c>
      <c r="DL51" s="66">
        <f t="shared" ref="DL51:DZ51" si="595">SUM(DL47:DL50)</f>
        <v>0</v>
      </c>
      <c r="DM51" s="66">
        <f t="shared" si="595"/>
        <v>0</v>
      </c>
      <c r="DN51" s="66">
        <f t="shared" si="595"/>
        <v>0</v>
      </c>
      <c r="DO51" s="66">
        <f t="shared" si="595"/>
        <v>0</v>
      </c>
      <c r="DP51" s="66">
        <f t="shared" si="595"/>
        <v>0</v>
      </c>
      <c r="DQ51" s="66">
        <f t="shared" si="595"/>
        <v>0</v>
      </c>
      <c r="DR51" s="66">
        <f t="shared" si="595"/>
        <v>0</v>
      </c>
      <c r="DS51" s="66">
        <f t="shared" si="595"/>
        <v>0</v>
      </c>
      <c r="DT51" s="66">
        <f t="shared" si="595"/>
        <v>0</v>
      </c>
      <c r="DU51" s="66">
        <f t="shared" si="595"/>
        <v>0</v>
      </c>
      <c r="DV51" s="66">
        <f t="shared" si="595"/>
        <v>0</v>
      </c>
      <c r="DW51" s="66">
        <f t="shared" si="595"/>
        <v>0</v>
      </c>
      <c r="DX51" s="140">
        <f t="shared" si="595"/>
        <v>0</v>
      </c>
      <c r="DY51" s="66">
        <f t="shared" si="595"/>
        <v>0</v>
      </c>
      <c r="DZ51" s="70">
        <f t="shared" si="595"/>
        <v>0</v>
      </c>
      <c r="EA51" s="69">
        <f>SUM(EA47:EA50)</f>
        <v>0</v>
      </c>
      <c r="EB51" s="66">
        <f t="shared" ref="EB51:EP51" si="596">SUM(EB47:EB50)</f>
        <v>0</v>
      </c>
      <c r="EC51" s="66">
        <f t="shared" si="596"/>
        <v>0</v>
      </c>
      <c r="ED51" s="66">
        <f t="shared" si="596"/>
        <v>0</v>
      </c>
      <c r="EE51" s="66">
        <f t="shared" si="596"/>
        <v>0</v>
      </c>
      <c r="EF51" s="66">
        <f t="shared" si="596"/>
        <v>0</v>
      </c>
      <c r="EG51" s="66">
        <f t="shared" si="596"/>
        <v>0</v>
      </c>
      <c r="EH51" s="66">
        <f t="shared" si="596"/>
        <v>0</v>
      </c>
      <c r="EI51" s="66">
        <f t="shared" si="596"/>
        <v>0</v>
      </c>
      <c r="EJ51" s="66">
        <f t="shared" si="596"/>
        <v>0</v>
      </c>
      <c r="EK51" s="66">
        <f t="shared" si="596"/>
        <v>0</v>
      </c>
      <c r="EL51" s="66">
        <f t="shared" si="596"/>
        <v>0</v>
      </c>
      <c r="EM51" s="66">
        <f t="shared" si="596"/>
        <v>0</v>
      </c>
      <c r="EN51" s="140">
        <f t="shared" si="596"/>
        <v>0</v>
      </c>
      <c r="EO51" s="66">
        <f t="shared" si="596"/>
        <v>0</v>
      </c>
      <c r="EP51" s="70">
        <f t="shared" si="596"/>
        <v>0</v>
      </c>
      <c r="EQ51" s="69">
        <f>SUM(EQ47:EQ50)</f>
        <v>0</v>
      </c>
      <c r="ER51" s="66">
        <f t="shared" ref="ER51:FF51" si="597">SUM(ER47:ER50)</f>
        <v>0</v>
      </c>
      <c r="ES51" s="66">
        <f t="shared" si="597"/>
        <v>0</v>
      </c>
      <c r="ET51" s="66">
        <f t="shared" si="597"/>
        <v>0</v>
      </c>
      <c r="EU51" s="66">
        <f t="shared" si="597"/>
        <v>0</v>
      </c>
      <c r="EV51" s="66">
        <f t="shared" si="597"/>
        <v>0</v>
      </c>
      <c r="EW51" s="66">
        <f t="shared" si="597"/>
        <v>0</v>
      </c>
      <c r="EX51" s="66">
        <f t="shared" si="597"/>
        <v>0</v>
      </c>
      <c r="EY51" s="66">
        <f t="shared" si="597"/>
        <v>0</v>
      </c>
      <c r="EZ51" s="66">
        <f t="shared" si="597"/>
        <v>0</v>
      </c>
      <c r="FA51" s="66">
        <f t="shared" si="597"/>
        <v>0</v>
      </c>
      <c r="FB51" s="66">
        <f t="shared" si="597"/>
        <v>0</v>
      </c>
      <c r="FC51" s="66">
        <f t="shared" si="597"/>
        <v>0</v>
      </c>
      <c r="FD51" s="140">
        <f t="shared" si="597"/>
        <v>0</v>
      </c>
      <c r="FE51" s="66">
        <f t="shared" si="597"/>
        <v>0</v>
      </c>
      <c r="FF51" s="70">
        <f t="shared" si="597"/>
        <v>0</v>
      </c>
      <c r="FG51" s="69">
        <f>SUM(FG47:FG50)</f>
        <v>0</v>
      </c>
      <c r="FH51" s="66">
        <f t="shared" ref="FH51:FV51" si="598">SUM(FH47:FH50)</f>
        <v>0</v>
      </c>
      <c r="FI51" s="66">
        <f t="shared" si="598"/>
        <v>0</v>
      </c>
      <c r="FJ51" s="66">
        <f t="shared" si="598"/>
        <v>0</v>
      </c>
      <c r="FK51" s="66">
        <f t="shared" si="598"/>
        <v>0</v>
      </c>
      <c r="FL51" s="66">
        <f t="shared" si="598"/>
        <v>0</v>
      </c>
      <c r="FM51" s="66">
        <f t="shared" si="598"/>
        <v>0</v>
      </c>
      <c r="FN51" s="66">
        <f t="shared" si="598"/>
        <v>0</v>
      </c>
      <c r="FO51" s="66">
        <f t="shared" si="598"/>
        <v>0</v>
      </c>
      <c r="FP51" s="66">
        <f t="shared" si="598"/>
        <v>0</v>
      </c>
      <c r="FQ51" s="66">
        <f t="shared" si="598"/>
        <v>0</v>
      </c>
      <c r="FR51" s="66">
        <f t="shared" si="598"/>
        <v>0</v>
      </c>
      <c r="FS51" s="66">
        <f t="shared" si="598"/>
        <v>0</v>
      </c>
      <c r="FT51" s="140">
        <f t="shared" si="598"/>
        <v>0</v>
      </c>
      <c r="FU51" s="66">
        <f t="shared" si="598"/>
        <v>0</v>
      </c>
      <c r="FV51" s="70">
        <f t="shared" si="598"/>
        <v>0</v>
      </c>
      <c r="FW51" s="69">
        <f>SUM(FW47:FW50)</f>
        <v>0</v>
      </c>
      <c r="FX51" s="66">
        <f t="shared" ref="FX51:GL51" si="599">SUM(FX47:FX50)</f>
        <v>0</v>
      </c>
      <c r="FY51" s="66">
        <f t="shared" si="599"/>
        <v>0</v>
      </c>
      <c r="FZ51" s="66">
        <f t="shared" si="599"/>
        <v>0</v>
      </c>
      <c r="GA51" s="66">
        <f t="shared" si="599"/>
        <v>0</v>
      </c>
      <c r="GB51" s="66">
        <f t="shared" si="599"/>
        <v>0</v>
      </c>
      <c r="GC51" s="66">
        <f t="shared" si="599"/>
        <v>0</v>
      </c>
      <c r="GD51" s="66">
        <f t="shared" si="599"/>
        <v>0</v>
      </c>
      <c r="GE51" s="66">
        <f t="shared" si="599"/>
        <v>0</v>
      </c>
      <c r="GF51" s="66">
        <f t="shared" si="599"/>
        <v>0</v>
      </c>
      <c r="GG51" s="66">
        <f t="shared" si="599"/>
        <v>0</v>
      </c>
      <c r="GH51" s="66">
        <f t="shared" si="599"/>
        <v>0</v>
      </c>
      <c r="GI51" s="66">
        <f t="shared" si="599"/>
        <v>0</v>
      </c>
      <c r="GJ51" s="140">
        <f t="shared" si="599"/>
        <v>0</v>
      </c>
      <c r="GK51" s="66">
        <f t="shared" si="599"/>
        <v>0</v>
      </c>
      <c r="GL51" s="70">
        <f t="shared" si="599"/>
        <v>0</v>
      </c>
    </row>
    <row r="52" spans="1:194">
      <c r="A52" s="367" t="s">
        <v>135</v>
      </c>
      <c r="B52" s="20" t="s">
        <v>115</v>
      </c>
      <c r="C52" s="67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139"/>
      <c r="Q52" s="65"/>
      <c r="R52" s="68"/>
      <c r="S52" s="67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139"/>
      <c r="AG52" s="65"/>
      <c r="AH52" s="68"/>
      <c r="AI52" s="67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139"/>
      <c r="AW52" s="65"/>
      <c r="AX52" s="68"/>
      <c r="AY52" s="67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139"/>
      <c r="BM52" s="65"/>
      <c r="BN52" s="68"/>
      <c r="BO52" s="67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139"/>
      <c r="CC52" s="65"/>
      <c r="CD52" s="68"/>
      <c r="CE52" s="67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139"/>
      <c r="CS52" s="65"/>
      <c r="CT52" s="68"/>
      <c r="CU52" s="67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139"/>
      <c r="DI52" s="65"/>
      <c r="DJ52" s="68"/>
      <c r="DK52" s="67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139"/>
      <c r="DY52" s="65"/>
      <c r="DZ52" s="68"/>
      <c r="EA52" s="67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139"/>
      <c r="EO52" s="65"/>
      <c r="EP52" s="68"/>
      <c r="EQ52" s="67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139"/>
      <c r="FE52" s="65"/>
      <c r="FF52" s="68"/>
      <c r="FG52" s="67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139"/>
      <c r="FU52" s="65"/>
      <c r="FV52" s="68"/>
      <c r="FW52" s="67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139"/>
      <c r="GK52" s="65"/>
      <c r="GL52" s="68"/>
    </row>
    <row r="53" spans="1:194">
      <c r="A53" s="365"/>
      <c r="B53" s="20" t="s">
        <v>116</v>
      </c>
      <c r="C53" s="67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139"/>
      <c r="Q53" s="65"/>
      <c r="R53" s="68"/>
      <c r="S53" s="67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139"/>
      <c r="AG53" s="65"/>
      <c r="AH53" s="68"/>
      <c r="AI53" s="67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139"/>
      <c r="AW53" s="65"/>
      <c r="AX53" s="68"/>
      <c r="AY53" s="67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139"/>
      <c r="BM53" s="65"/>
      <c r="BN53" s="68"/>
      <c r="BO53" s="67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139"/>
      <c r="CC53" s="65"/>
      <c r="CD53" s="68"/>
      <c r="CE53" s="67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139"/>
      <c r="CS53" s="65"/>
      <c r="CT53" s="68"/>
      <c r="CU53" s="67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139"/>
      <c r="DI53" s="65"/>
      <c r="DJ53" s="68"/>
      <c r="DK53" s="67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139"/>
      <c r="DY53" s="65"/>
      <c r="DZ53" s="68"/>
      <c r="EA53" s="67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139"/>
      <c r="EO53" s="65"/>
      <c r="EP53" s="68"/>
      <c r="EQ53" s="67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139"/>
      <c r="FE53" s="65"/>
      <c r="FF53" s="68"/>
      <c r="FG53" s="67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139"/>
      <c r="FU53" s="65"/>
      <c r="FV53" s="68"/>
      <c r="FW53" s="67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139"/>
      <c r="GK53" s="65"/>
      <c r="GL53" s="68"/>
    </row>
    <row r="54" spans="1:194">
      <c r="A54" s="365"/>
      <c r="B54" s="20" t="s">
        <v>126</v>
      </c>
      <c r="C54" s="67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139"/>
      <c r="Q54" s="65"/>
      <c r="R54" s="68"/>
      <c r="S54" s="67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139"/>
      <c r="AG54" s="65"/>
      <c r="AH54" s="68"/>
      <c r="AI54" s="67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139"/>
      <c r="AW54" s="65"/>
      <c r="AX54" s="68"/>
      <c r="AY54" s="67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139"/>
      <c r="BM54" s="65"/>
      <c r="BN54" s="68"/>
      <c r="BO54" s="67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139"/>
      <c r="CC54" s="65"/>
      <c r="CD54" s="68"/>
      <c r="CE54" s="67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139"/>
      <c r="CS54" s="65"/>
      <c r="CT54" s="68"/>
      <c r="CU54" s="67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139"/>
      <c r="DI54" s="65"/>
      <c r="DJ54" s="68"/>
      <c r="DK54" s="67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139"/>
      <c r="DY54" s="65"/>
      <c r="DZ54" s="68"/>
      <c r="EA54" s="67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139"/>
      <c r="EO54" s="65"/>
      <c r="EP54" s="68"/>
      <c r="EQ54" s="67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139"/>
      <c r="FE54" s="65"/>
      <c r="FF54" s="68"/>
      <c r="FG54" s="67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139"/>
      <c r="FU54" s="65"/>
      <c r="FV54" s="68"/>
      <c r="FW54" s="67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139"/>
      <c r="GK54" s="65"/>
      <c r="GL54" s="68"/>
    </row>
    <row r="55" spans="1:194">
      <c r="A55" s="365"/>
      <c r="B55" s="21" t="s">
        <v>117</v>
      </c>
      <c r="C55" s="67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139"/>
      <c r="Q55" s="65"/>
      <c r="R55" s="68"/>
      <c r="S55" s="67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139"/>
      <c r="AG55" s="65"/>
      <c r="AH55" s="68"/>
      <c r="AI55" s="67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139"/>
      <c r="AW55" s="65"/>
      <c r="AX55" s="68"/>
      <c r="AY55" s="67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139"/>
      <c r="BM55" s="65"/>
      <c r="BN55" s="68"/>
      <c r="BO55" s="67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139"/>
      <c r="CC55" s="65"/>
      <c r="CD55" s="68"/>
      <c r="CE55" s="67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139"/>
      <c r="CS55" s="65"/>
      <c r="CT55" s="68"/>
      <c r="CU55" s="67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139"/>
      <c r="DI55" s="65"/>
      <c r="DJ55" s="68"/>
      <c r="DK55" s="67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139"/>
      <c r="DY55" s="65"/>
      <c r="DZ55" s="68"/>
      <c r="EA55" s="67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139"/>
      <c r="EO55" s="65"/>
      <c r="EP55" s="68"/>
      <c r="EQ55" s="67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139"/>
      <c r="FE55" s="65"/>
      <c r="FF55" s="68"/>
      <c r="FG55" s="67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139"/>
      <c r="FU55" s="65"/>
      <c r="FV55" s="68"/>
      <c r="FW55" s="67"/>
      <c r="FX55" s="65"/>
      <c r="FY55" s="65"/>
      <c r="FZ55" s="65"/>
      <c r="GA55" s="65"/>
      <c r="GB55" s="65"/>
      <c r="GC55" s="65"/>
      <c r="GD55" s="65"/>
      <c r="GE55" s="65"/>
      <c r="GF55" s="65"/>
      <c r="GG55" s="65"/>
      <c r="GH55" s="65"/>
      <c r="GI55" s="65"/>
      <c r="GJ55" s="139"/>
      <c r="GK55" s="65"/>
      <c r="GL55" s="68"/>
    </row>
    <row r="56" spans="1:194">
      <c r="A56" s="366"/>
      <c r="B56" s="63" t="s">
        <v>65</v>
      </c>
      <c r="C56" s="69">
        <f>SUM(C52:C55)</f>
        <v>0</v>
      </c>
      <c r="D56" s="66">
        <f t="shared" ref="D56" si="600">SUM(D52:D55)</f>
        <v>0</v>
      </c>
      <c r="E56" s="66">
        <f t="shared" ref="E56" si="601">SUM(E52:E55)</f>
        <v>0</v>
      </c>
      <c r="F56" s="66">
        <f t="shared" ref="F56" si="602">SUM(F52:F55)</f>
        <v>0</v>
      </c>
      <c r="G56" s="66">
        <f t="shared" ref="G56" si="603">SUM(G52:G55)</f>
        <v>0</v>
      </c>
      <c r="H56" s="66">
        <f t="shared" ref="H56" si="604">SUM(H52:H55)</f>
        <v>0</v>
      </c>
      <c r="I56" s="66">
        <f t="shared" ref="I56" si="605">SUM(I52:I55)</f>
        <v>0</v>
      </c>
      <c r="J56" s="66">
        <f t="shared" ref="J56" si="606">SUM(J52:J55)</f>
        <v>0</v>
      </c>
      <c r="K56" s="66">
        <f t="shared" ref="K56" si="607">SUM(K52:K55)</f>
        <v>0</v>
      </c>
      <c r="L56" s="66">
        <f t="shared" ref="L56" si="608">SUM(L52:L55)</f>
        <v>0</v>
      </c>
      <c r="M56" s="66">
        <f t="shared" ref="M56" si="609">SUM(M52:M55)</f>
        <v>0</v>
      </c>
      <c r="N56" s="66">
        <f t="shared" ref="N56" si="610">SUM(N52:N55)</f>
        <v>0</v>
      </c>
      <c r="O56" s="66">
        <f t="shared" ref="O56" si="611">SUM(O52:O55)</f>
        <v>0</v>
      </c>
      <c r="P56" s="140">
        <f t="shared" ref="P56" si="612">SUM(P52:P55)</f>
        <v>0</v>
      </c>
      <c r="Q56" s="66">
        <f t="shared" ref="Q56" si="613">SUM(Q52:Q55)</f>
        <v>0</v>
      </c>
      <c r="R56" s="70">
        <f t="shared" ref="R56" si="614">SUM(R52:R55)</f>
        <v>0</v>
      </c>
      <c r="S56" s="69">
        <f>SUM(S52:S55)</f>
        <v>0</v>
      </c>
      <c r="T56" s="66">
        <f t="shared" ref="T56" si="615">SUM(T52:T55)</f>
        <v>0</v>
      </c>
      <c r="U56" s="66">
        <f t="shared" ref="U56" si="616">SUM(U52:U55)</f>
        <v>0</v>
      </c>
      <c r="V56" s="66">
        <f t="shared" ref="V56" si="617">SUM(V52:V55)</f>
        <v>0</v>
      </c>
      <c r="W56" s="66">
        <f t="shared" ref="W56" si="618">SUM(W52:W55)</f>
        <v>0</v>
      </c>
      <c r="X56" s="66">
        <f t="shared" ref="X56" si="619">SUM(X52:X55)</f>
        <v>0</v>
      </c>
      <c r="Y56" s="66">
        <f t="shared" ref="Y56" si="620">SUM(Y52:Y55)</f>
        <v>0</v>
      </c>
      <c r="Z56" s="66">
        <f t="shared" ref="Z56" si="621">SUM(Z52:Z55)</f>
        <v>0</v>
      </c>
      <c r="AA56" s="66">
        <f t="shared" ref="AA56" si="622">SUM(AA52:AA55)</f>
        <v>0</v>
      </c>
      <c r="AB56" s="66">
        <f t="shared" ref="AB56" si="623">SUM(AB52:AB55)</f>
        <v>0</v>
      </c>
      <c r="AC56" s="66">
        <f t="shared" ref="AC56" si="624">SUM(AC52:AC55)</f>
        <v>0</v>
      </c>
      <c r="AD56" s="66">
        <f t="shared" ref="AD56" si="625">SUM(AD52:AD55)</f>
        <v>0</v>
      </c>
      <c r="AE56" s="66">
        <f t="shared" ref="AE56" si="626">SUM(AE52:AE55)</f>
        <v>0</v>
      </c>
      <c r="AF56" s="140">
        <f t="shared" ref="AF56" si="627">SUM(AF52:AF55)</f>
        <v>0</v>
      </c>
      <c r="AG56" s="66">
        <f t="shared" ref="AG56" si="628">SUM(AG52:AG55)</f>
        <v>0</v>
      </c>
      <c r="AH56" s="70">
        <f t="shared" ref="AH56" si="629">SUM(AH52:AH55)</f>
        <v>0</v>
      </c>
      <c r="AI56" s="69">
        <f>SUM(AI52:AI55)</f>
        <v>0</v>
      </c>
      <c r="AJ56" s="66">
        <f t="shared" ref="AJ56" si="630">SUM(AJ52:AJ55)</f>
        <v>0</v>
      </c>
      <c r="AK56" s="66">
        <f t="shared" ref="AK56" si="631">SUM(AK52:AK55)</f>
        <v>0</v>
      </c>
      <c r="AL56" s="66">
        <f t="shared" ref="AL56" si="632">SUM(AL52:AL55)</f>
        <v>0</v>
      </c>
      <c r="AM56" s="66">
        <f t="shared" ref="AM56" si="633">SUM(AM52:AM55)</f>
        <v>0</v>
      </c>
      <c r="AN56" s="66">
        <f t="shared" ref="AN56" si="634">SUM(AN52:AN55)</f>
        <v>0</v>
      </c>
      <c r="AO56" s="66">
        <f t="shared" ref="AO56" si="635">SUM(AO52:AO55)</f>
        <v>0</v>
      </c>
      <c r="AP56" s="66">
        <f t="shared" ref="AP56" si="636">SUM(AP52:AP55)</f>
        <v>0</v>
      </c>
      <c r="AQ56" s="66">
        <f t="shared" ref="AQ56" si="637">SUM(AQ52:AQ55)</f>
        <v>0</v>
      </c>
      <c r="AR56" s="66">
        <f t="shared" ref="AR56" si="638">SUM(AR52:AR55)</f>
        <v>0</v>
      </c>
      <c r="AS56" s="66">
        <f t="shared" ref="AS56" si="639">SUM(AS52:AS55)</f>
        <v>0</v>
      </c>
      <c r="AT56" s="66">
        <f t="shared" ref="AT56" si="640">SUM(AT52:AT55)</f>
        <v>0</v>
      </c>
      <c r="AU56" s="66">
        <f t="shared" ref="AU56" si="641">SUM(AU52:AU55)</f>
        <v>0</v>
      </c>
      <c r="AV56" s="140">
        <f t="shared" ref="AV56" si="642">SUM(AV52:AV55)</f>
        <v>0</v>
      </c>
      <c r="AW56" s="66">
        <f t="shared" ref="AW56" si="643">SUM(AW52:AW55)</f>
        <v>0</v>
      </c>
      <c r="AX56" s="70">
        <f t="shared" ref="AX56" si="644">SUM(AX52:AX55)</f>
        <v>0</v>
      </c>
      <c r="AY56" s="69">
        <f>SUM(AY52:AY55)</f>
        <v>0</v>
      </c>
      <c r="AZ56" s="66">
        <f t="shared" ref="AZ56" si="645">SUM(AZ52:AZ55)</f>
        <v>0</v>
      </c>
      <c r="BA56" s="66">
        <f t="shared" ref="BA56" si="646">SUM(BA52:BA55)</f>
        <v>0</v>
      </c>
      <c r="BB56" s="66">
        <f t="shared" ref="BB56" si="647">SUM(BB52:BB55)</f>
        <v>0</v>
      </c>
      <c r="BC56" s="66">
        <f t="shared" ref="BC56" si="648">SUM(BC52:BC55)</f>
        <v>0</v>
      </c>
      <c r="BD56" s="66">
        <f t="shared" ref="BD56" si="649">SUM(BD52:BD55)</f>
        <v>0</v>
      </c>
      <c r="BE56" s="66">
        <f t="shared" ref="BE56" si="650">SUM(BE52:BE55)</f>
        <v>0</v>
      </c>
      <c r="BF56" s="66">
        <f t="shared" ref="BF56" si="651">SUM(BF52:BF55)</f>
        <v>0</v>
      </c>
      <c r="BG56" s="66">
        <f t="shared" ref="BG56" si="652">SUM(BG52:BG55)</f>
        <v>0</v>
      </c>
      <c r="BH56" s="66">
        <f t="shared" ref="BH56" si="653">SUM(BH52:BH55)</f>
        <v>0</v>
      </c>
      <c r="BI56" s="66">
        <f t="shared" ref="BI56" si="654">SUM(BI52:BI55)</f>
        <v>0</v>
      </c>
      <c r="BJ56" s="66">
        <f t="shared" ref="BJ56" si="655">SUM(BJ52:BJ55)</f>
        <v>0</v>
      </c>
      <c r="BK56" s="66">
        <f t="shared" ref="BK56" si="656">SUM(BK52:BK55)</f>
        <v>0</v>
      </c>
      <c r="BL56" s="140">
        <f t="shared" ref="BL56" si="657">SUM(BL52:BL55)</f>
        <v>0</v>
      </c>
      <c r="BM56" s="66">
        <f t="shared" ref="BM56" si="658">SUM(BM52:BM55)</f>
        <v>0</v>
      </c>
      <c r="BN56" s="70">
        <f t="shared" ref="BN56" si="659">SUM(BN52:BN55)</f>
        <v>0</v>
      </c>
      <c r="BO56" s="69">
        <f>SUM(BO52:BO55)</f>
        <v>0</v>
      </c>
      <c r="BP56" s="66">
        <f t="shared" ref="BP56:CD56" si="660">SUM(BP52:BP55)</f>
        <v>0</v>
      </c>
      <c r="BQ56" s="66">
        <f t="shared" si="660"/>
        <v>0</v>
      </c>
      <c r="BR56" s="66">
        <f t="shared" si="660"/>
        <v>0</v>
      </c>
      <c r="BS56" s="66">
        <f t="shared" si="660"/>
        <v>0</v>
      </c>
      <c r="BT56" s="66">
        <f t="shared" si="660"/>
        <v>0</v>
      </c>
      <c r="BU56" s="66">
        <f t="shared" si="660"/>
        <v>0</v>
      </c>
      <c r="BV56" s="66">
        <f t="shared" si="660"/>
        <v>0</v>
      </c>
      <c r="BW56" s="66">
        <f t="shared" si="660"/>
        <v>0</v>
      </c>
      <c r="BX56" s="66">
        <f t="shared" si="660"/>
        <v>0</v>
      </c>
      <c r="BY56" s="66">
        <f t="shared" si="660"/>
        <v>0</v>
      </c>
      <c r="BZ56" s="66">
        <f t="shared" si="660"/>
        <v>0</v>
      </c>
      <c r="CA56" s="66">
        <f t="shared" si="660"/>
        <v>0</v>
      </c>
      <c r="CB56" s="140">
        <f t="shared" si="660"/>
        <v>0</v>
      </c>
      <c r="CC56" s="66">
        <f t="shared" si="660"/>
        <v>0</v>
      </c>
      <c r="CD56" s="70">
        <f t="shared" si="660"/>
        <v>0</v>
      </c>
      <c r="CE56" s="69">
        <f>SUM(CE52:CE55)</f>
        <v>0</v>
      </c>
      <c r="CF56" s="66">
        <f t="shared" ref="CF56:CT56" si="661">SUM(CF52:CF55)</f>
        <v>0</v>
      </c>
      <c r="CG56" s="66">
        <f t="shared" si="661"/>
        <v>0</v>
      </c>
      <c r="CH56" s="66">
        <f t="shared" si="661"/>
        <v>0</v>
      </c>
      <c r="CI56" s="66">
        <f t="shared" si="661"/>
        <v>0</v>
      </c>
      <c r="CJ56" s="66">
        <f t="shared" si="661"/>
        <v>0</v>
      </c>
      <c r="CK56" s="66">
        <f t="shared" si="661"/>
        <v>0</v>
      </c>
      <c r="CL56" s="66">
        <f t="shared" si="661"/>
        <v>0</v>
      </c>
      <c r="CM56" s="66">
        <f t="shared" si="661"/>
        <v>0</v>
      </c>
      <c r="CN56" s="66">
        <f t="shared" si="661"/>
        <v>0</v>
      </c>
      <c r="CO56" s="66">
        <f t="shared" si="661"/>
        <v>0</v>
      </c>
      <c r="CP56" s="66">
        <f t="shared" si="661"/>
        <v>0</v>
      </c>
      <c r="CQ56" s="66">
        <f t="shared" si="661"/>
        <v>0</v>
      </c>
      <c r="CR56" s="140">
        <f t="shared" si="661"/>
        <v>0</v>
      </c>
      <c r="CS56" s="66">
        <f t="shared" si="661"/>
        <v>0</v>
      </c>
      <c r="CT56" s="70">
        <f t="shared" si="661"/>
        <v>0</v>
      </c>
      <c r="CU56" s="69">
        <f>SUM(CU52:CU55)</f>
        <v>0</v>
      </c>
      <c r="CV56" s="66">
        <f t="shared" ref="CV56:DJ56" si="662">SUM(CV52:CV55)</f>
        <v>0</v>
      </c>
      <c r="CW56" s="66">
        <f t="shared" si="662"/>
        <v>0</v>
      </c>
      <c r="CX56" s="66">
        <f t="shared" si="662"/>
        <v>0</v>
      </c>
      <c r="CY56" s="66">
        <f t="shared" si="662"/>
        <v>0</v>
      </c>
      <c r="CZ56" s="66">
        <f t="shared" si="662"/>
        <v>0</v>
      </c>
      <c r="DA56" s="66">
        <f t="shared" si="662"/>
        <v>0</v>
      </c>
      <c r="DB56" s="66">
        <f t="shared" si="662"/>
        <v>0</v>
      </c>
      <c r="DC56" s="66">
        <f t="shared" si="662"/>
        <v>0</v>
      </c>
      <c r="DD56" s="66">
        <f t="shared" si="662"/>
        <v>0</v>
      </c>
      <c r="DE56" s="66">
        <f t="shared" si="662"/>
        <v>0</v>
      </c>
      <c r="DF56" s="66">
        <f t="shared" si="662"/>
        <v>0</v>
      </c>
      <c r="DG56" s="66">
        <f t="shared" si="662"/>
        <v>0</v>
      </c>
      <c r="DH56" s="140">
        <f t="shared" si="662"/>
        <v>0</v>
      </c>
      <c r="DI56" s="66">
        <f t="shared" si="662"/>
        <v>0</v>
      </c>
      <c r="DJ56" s="70">
        <f t="shared" si="662"/>
        <v>0</v>
      </c>
      <c r="DK56" s="69">
        <f>SUM(DK52:DK55)</f>
        <v>0</v>
      </c>
      <c r="DL56" s="66">
        <f t="shared" ref="DL56:DZ56" si="663">SUM(DL52:DL55)</f>
        <v>0</v>
      </c>
      <c r="DM56" s="66">
        <f t="shared" si="663"/>
        <v>0</v>
      </c>
      <c r="DN56" s="66">
        <f t="shared" si="663"/>
        <v>0</v>
      </c>
      <c r="DO56" s="66">
        <f t="shared" si="663"/>
        <v>0</v>
      </c>
      <c r="DP56" s="66">
        <f t="shared" si="663"/>
        <v>0</v>
      </c>
      <c r="DQ56" s="66">
        <f t="shared" si="663"/>
        <v>0</v>
      </c>
      <c r="DR56" s="66">
        <f t="shared" si="663"/>
        <v>0</v>
      </c>
      <c r="DS56" s="66">
        <f t="shared" si="663"/>
        <v>0</v>
      </c>
      <c r="DT56" s="66">
        <f t="shared" si="663"/>
        <v>0</v>
      </c>
      <c r="DU56" s="66">
        <f t="shared" si="663"/>
        <v>0</v>
      </c>
      <c r="DV56" s="66">
        <f t="shared" si="663"/>
        <v>0</v>
      </c>
      <c r="DW56" s="66">
        <f t="shared" si="663"/>
        <v>0</v>
      </c>
      <c r="DX56" s="140">
        <f t="shared" si="663"/>
        <v>0</v>
      </c>
      <c r="DY56" s="66">
        <f t="shared" si="663"/>
        <v>0</v>
      </c>
      <c r="DZ56" s="70">
        <f t="shared" si="663"/>
        <v>0</v>
      </c>
      <c r="EA56" s="69">
        <f>SUM(EA52:EA55)</f>
        <v>0</v>
      </c>
      <c r="EB56" s="66">
        <f t="shared" ref="EB56:EP56" si="664">SUM(EB52:EB55)</f>
        <v>0</v>
      </c>
      <c r="EC56" s="66">
        <f t="shared" si="664"/>
        <v>0</v>
      </c>
      <c r="ED56" s="66">
        <f t="shared" si="664"/>
        <v>0</v>
      </c>
      <c r="EE56" s="66">
        <f t="shared" si="664"/>
        <v>0</v>
      </c>
      <c r="EF56" s="66">
        <f t="shared" si="664"/>
        <v>0</v>
      </c>
      <c r="EG56" s="66">
        <f t="shared" si="664"/>
        <v>0</v>
      </c>
      <c r="EH56" s="66">
        <f t="shared" si="664"/>
        <v>0</v>
      </c>
      <c r="EI56" s="66">
        <f t="shared" si="664"/>
        <v>0</v>
      </c>
      <c r="EJ56" s="66">
        <f t="shared" si="664"/>
        <v>0</v>
      </c>
      <c r="EK56" s="66">
        <f t="shared" si="664"/>
        <v>0</v>
      </c>
      <c r="EL56" s="66">
        <f t="shared" si="664"/>
        <v>0</v>
      </c>
      <c r="EM56" s="66">
        <f t="shared" si="664"/>
        <v>0</v>
      </c>
      <c r="EN56" s="140">
        <f t="shared" si="664"/>
        <v>0</v>
      </c>
      <c r="EO56" s="66">
        <f t="shared" si="664"/>
        <v>0</v>
      </c>
      <c r="EP56" s="70">
        <f t="shared" si="664"/>
        <v>0</v>
      </c>
      <c r="EQ56" s="69">
        <f>SUM(EQ52:EQ55)</f>
        <v>0</v>
      </c>
      <c r="ER56" s="66">
        <f t="shared" ref="ER56:FF56" si="665">SUM(ER52:ER55)</f>
        <v>0</v>
      </c>
      <c r="ES56" s="66">
        <f t="shared" si="665"/>
        <v>0</v>
      </c>
      <c r="ET56" s="66">
        <f t="shared" si="665"/>
        <v>0</v>
      </c>
      <c r="EU56" s="66">
        <f t="shared" si="665"/>
        <v>0</v>
      </c>
      <c r="EV56" s="66">
        <f t="shared" si="665"/>
        <v>0</v>
      </c>
      <c r="EW56" s="66">
        <f t="shared" si="665"/>
        <v>0</v>
      </c>
      <c r="EX56" s="66">
        <f t="shared" si="665"/>
        <v>0</v>
      </c>
      <c r="EY56" s="66">
        <f t="shared" si="665"/>
        <v>0</v>
      </c>
      <c r="EZ56" s="66">
        <f t="shared" si="665"/>
        <v>0</v>
      </c>
      <c r="FA56" s="66">
        <f t="shared" si="665"/>
        <v>0</v>
      </c>
      <c r="FB56" s="66">
        <f t="shared" si="665"/>
        <v>0</v>
      </c>
      <c r="FC56" s="66">
        <f t="shared" si="665"/>
        <v>0</v>
      </c>
      <c r="FD56" s="140">
        <f t="shared" si="665"/>
        <v>0</v>
      </c>
      <c r="FE56" s="66">
        <f t="shared" si="665"/>
        <v>0</v>
      </c>
      <c r="FF56" s="70">
        <f t="shared" si="665"/>
        <v>0</v>
      </c>
      <c r="FG56" s="69">
        <f>SUM(FG52:FG55)</f>
        <v>0</v>
      </c>
      <c r="FH56" s="66">
        <f t="shared" ref="FH56:FV56" si="666">SUM(FH52:FH55)</f>
        <v>0</v>
      </c>
      <c r="FI56" s="66">
        <f t="shared" si="666"/>
        <v>0</v>
      </c>
      <c r="FJ56" s="66">
        <f t="shared" si="666"/>
        <v>0</v>
      </c>
      <c r="FK56" s="66">
        <f t="shared" si="666"/>
        <v>0</v>
      </c>
      <c r="FL56" s="66">
        <f t="shared" si="666"/>
        <v>0</v>
      </c>
      <c r="FM56" s="66">
        <f t="shared" si="666"/>
        <v>0</v>
      </c>
      <c r="FN56" s="66">
        <f t="shared" si="666"/>
        <v>0</v>
      </c>
      <c r="FO56" s="66">
        <f t="shared" si="666"/>
        <v>0</v>
      </c>
      <c r="FP56" s="66">
        <f t="shared" si="666"/>
        <v>0</v>
      </c>
      <c r="FQ56" s="66">
        <f t="shared" si="666"/>
        <v>0</v>
      </c>
      <c r="FR56" s="66">
        <f t="shared" si="666"/>
        <v>0</v>
      </c>
      <c r="FS56" s="66">
        <f t="shared" si="666"/>
        <v>0</v>
      </c>
      <c r="FT56" s="140">
        <f t="shared" si="666"/>
        <v>0</v>
      </c>
      <c r="FU56" s="66">
        <f t="shared" si="666"/>
        <v>0</v>
      </c>
      <c r="FV56" s="70">
        <f t="shared" si="666"/>
        <v>0</v>
      </c>
      <c r="FW56" s="69">
        <f>SUM(FW52:FW55)</f>
        <v>0</v>
      </c>
      <c r="FX56" s="66">
        <f t="shared" ref="FX56:GL56" si="667">SUM(FX52:FX55)</f>
        <v>0</v>
      </c>
      <c r="FY56" s="66">
        <f t="shared" si="667"/>
        <v>0</v>
      </c>
      <c r="FZ56" s="66">
        <f t="shared" si="667"/>
        <v>0</v>
      </c>
      <c r="GA56" s="66">
        <f t="shared" si="667"/>
        <v>0</v>
      </c>
      <c r="GB56" s="66">
        <f t="shared" si="667"/>
        <v>0</v>
      </c>
      <c r="GC56" s="66">
        <f t="shared" si="667"/>
        <v>0</v>
      </c>
      <c r="GD56" s="66">
        <f t="shared" si="667"/>
        <v>0</v>
      </c>
      <c r="GE56" s="66">
        <f t="shared" si="667"/>
        <v>0</v>
      </c>
      <c r="GF56" s="66">
        <f t="shared" si="667"/>
        <v>0</v>
      </c>
      <c r="GG56" s="66">
        <f t="shared" si="667"/>
        <v>0</v>
      </c>
      <c r="GH56" s="66">
        <f t="shared" si="667"/>
        <v>0</v>
      </c>
      <c r="GI56" s="66">
        <f t="shared" si="667"/>
        <v>0</v>
      </c>
      <c r="GJ56" s="140">
        <f t="shared" si="667"/>
        <v>0</v>
      </c>
      <c r="GK56" s="66">
        <f t="shared" si="667"/>
        <v>0</v>
      </c>
      <c r="GL56" s="70">
        <f t="shared" si="667"/>
        <v>0</v>
      </c>
    </row>
    <row r="57" spans="1:194">
      <c r="A57" s="367" t="s">
        <v>135</v>
      </c>
      <c r="B57" s="20" t="s">
        <v>115</v>
      </c>
      <c r="C57" s="67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139"/>
      <c r="Q57" s="65"/>
      <c r="R57" s="68"/>
      <c r="S57" s="67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139"/>
      <c r="AG57" s="65"/>
      <c r="AH57" s="68"/>
      <c r="AI57" s="67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139"/>
      <c r="AW57" s="65"/>
      <c r="AX57" s="68"/>
      <c r="AY57" s="67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139"/>
      <c r="BM57" s="65"/>
      <c r="BN57" s="68"/>
      <c r="BO57" s="67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139"/>
      <c r="CC57" s="65"/>
      <c r="CD57" s="68"/>
      <c r="CE57" s="67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139"/>
      <c r="CS57" s="65"/>
      <c r="CT57" s="68"/>
      <c r="CU57" s="67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139"/>
      <c r="DI57" s="65"/>
      <c r="DJ57" s="68"/>
      <c r="DK57" s="67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139"/>
      <c r="DY57" s="65"/>
      <c r="DZ57" s="68"/>
      <c r="EA57" s="67"/>
      <c r="EB57" s="65"/>
      <c r="EC57" s="65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139"/>
      <c r="EO57" s="65"/>
      <c r="EP57" s="68"/>
      <c r="EQ57" s="67"/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139"/>
      <c r="FE57" s="65"/>
      <c r="FF57" s="68"/>
      <c r="FG57" s="67"/>
      <c r="FH57" s="65"/>
      <c r="FI57" s="65"/>
      <c r="FJ57" s="65"/>
      <c r="FK57" s="65"/>
      <c r="FL57" s="65"/>
      <c r="FM57" s="65"/>
      <c r="FN57" s="65"/>
      <c r="FO57" s="65"/>
      <c r="FP57" s="65"/>
      <c r="FQ57" s="65"/>
      <c r="FR57" s="65"/>
      <c r="FS57" s="65"/>
      <c r="FT57" s="139"/>
      <c r="FU57" s="65"/>
      <c r="FV57" s="68"/>
      <c r="FW57" s="67"/>
      <c r="FX57" s="65"/>
      <c r="FY57" s="65"/>
      <c r="FZ57" s="65"/>
      <c r="GA57" s="65"/>
      <c r="GB57" s="65"/>
      <c r="GC57" s="65"/>
      <c r="GD57" s="65"/>
      <c r="GE57" s="65"/>
      <c r="GF57" s="65"/>
      <c r="GG57" s="65"/>
      <c r="GH57" s="65"/>
      <c r="GI57" s="65"/>
      <c r="GJ57" s="139"/>
      <c r="GK57" s="65"/>
      <c r="GL57" s="68"/>
    </row>
    <row r="58" spans="1:194">
      <c r="A58" s="365"/>
      <c r="B58" s="20" t="s">
        <v>116</v>
      </c>
      <c r="C58" s="67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139"/>
      <c r="Q58" s="65"/>
      <c r="R58" s="68"/>
      <c r="S58" s="67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139"/>
      <c r="AG58" s="65"/>
      <c r="AH58" s="68"/>
      <c r="AI58" s="67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139"/>
      <c r="AW58" s="65"/>
      <c r="AX58" s="68"/>
      <c r="AY58" s="67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139"/>
      <c r="BM58" s="65"/>
      <c r="BN58" s="68"/>
      <c r="BO58" s="67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139"/>
      <c r="CC58" s="65"/>
      <c r="CD58" s="68"/>
      <c r="CE58" s="67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139"/>
      <c r="CS58" s="65"/>
      <c r="CT58" s="68"/>
      <c r="CU58" s="67"/>
      <c r="CV58" s="65"/>
      <c r="CW58" s="65"/>
      <c r="CX58" s="65"/>
      <c r="CY58" s="65"/>
      <c r="CZ58" s="65"/>
      <c r="DA58" s="65"/>
      <c r="DB58" s="65"/>
      <c r="DC58" s="65"/>
      <c r="DD58" s="65"/>
      <c r="DE58" s="65"/>
      <c r="DF58" s="65"/>
      <c r="DG58" s="65"/>
      <c r="DH58" s="139"/>
      <c r="DI58" s="65"/>
      <c r="DJ58" s="68"/>
      <c r="DK58" s="67"/>
      <c r="DL58" s="65"/>
      <c r="DM58" s="65"/>
      <c r="DN58" s="65"/>
      <c r="DO58" s="65"/>
      <c r="DP58" s="65"/>
      <c r="DQ58" s="65"/>
      <c r="DR58" s="65"/>
      <c r="DS58" s="65"/>
      <c r="DT58" s="65"/>
      <c r="DU58" s="65"/>
      <c r="DV58" s="65"/>
      <c r="DW58" s="65"/>
      <c r="DX58" s="139"/>
      <c r="DY58" s="65"/>
      <c r="DZ58" s="68"/>
      <c r="EA58" s="67"/>
      <c r="EB58" s="65"/>
      <c r="EC58" s="65"/>
      <c r="ED58" s="65"/>
      <c r="EE58" s="65"/>
      <c r="EF58" s="65"/>
      <c r="EG58" s="65"/>
      <c r="EH58" s="65"/>
      <c r="EI58" s="65"/>
      <c r="EJ58" s="65"/>
      <c r="EK58" s="65"/>
      <c r="EL58" s="65"/>
      <c r="EM58" s="65"/>
      <c r="EN58" s="139"/>
      <c r="EO58" s="65"/>
      <c r="EP58" s="68"/>
      <c r="EQ58" s="67"/>
      <c r="ER58" s="65"/>
      <c r="ES58" s="65"/>
      <c r="ET58" s="65"/>
      <c r="EU58" s="65"/>
      <c r="EV58" s="65"/>
      <c r="EW58" s="65"/>
      <c r="EX58" s="65"/>
      <c r="EY58" s="65"/>
      <c r="EZ58" s="65"/>
      <c r="FA58" s="65"/>
      <c r="FB58" s="65"/>
      <c r="FC58" s="65"/>
      <c r="FD58" s="139"/>
      <c r="FE58" s="65"/>
      <c r="FF58" s="68"/>
      <c r="FG58" s="67"/>
      <c r="FH58" s="65"/>
      <c r="FI58" s="65"/>
      <c r="FJ58" s="65"/>
      <c r="FK58" s="65"/>
      <c r="FL58" s="65"/>
      <c r="FM58" s="65"/>
      <c r="FN58" s="65"/>
      <c r="FO58" s="65"/>
      <c r="FP58" s="65"/>
      <c r="FQ58" s="65"/>
      <c r="FR58" s="65"/>
      <c r="FS58" s="65"/>
      <c r="FT58" s="139"/>
      <c r="FU58" s="65"/>
      <c r="FV58" s="68"/>
      <c r="FW58" s="67"/>
      <c r="FX58" s="65"/>
      <c r="FY58" s="65"/>
      <c r="FZ58" s="65"/>
      <c r="GA58" s="65"/>
      <c r="GB58" s="65"/>
      <c r="GC58" s="65"/>
      <c r="GD58" s="65"/>
      <c r="GE58" s="65"/>
      <c r="GF58" s="65"/>
      <c r="GG58" s="65"/>
      <c r="GH58" s="65"/>
      <c r="GI58" s="65"/>
      <c r="GJ58" s="139"/>
      <c r="GK58" s="65"/>
      <c r="GL58" s="68"/>
    </row>
    <row r="59" spans="1:194">
      <c r="A59" s="365"/>
      <c r="B59" s="20" t="s">
        <v>126</v>
      </c>
      <c r="C59" s="67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139"/>
      <c r="Q59" s="65"/>
      <c r="R59" s="68"/>
      <c r="S59" s="67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139"/>
      <c r="AG59" s="65"/>
      <c r="AH59" s="68"/>
      <c r="AI59" s="67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139"/>
      <c r="AW59" s="65"/>
      <c r="AX59" s="68"/>
      <c r="AY59" s="67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139"/>
      <c r="BM59" s="65"/>
      <c r="BN59" s="68"/>
      <c r="BO59" s="67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139"/>
      <c r="CC59" s="65"/>
      <c r="CD59" s="68"/>
      <c r="CE59" s="67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139"/>
      <c r="CS59" s="65"/>
      <c r="CT59" s="68"/>
      <c r="CU59" s="67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139"/>
      <c r="DI59" s="65"/>
      <c r="DJ59" s="68"/>
      <c r="DK59" s="67"/>
      <c r="DL59" s="65"/>
      <c r="DM59" s="65"/>
      <c r="DN59" s="65"/>
      <c r="DO59" s="65"/>
      <c r="DP59" s="65"/>
      <c r="DQ59" s="65"/>
      <c r="DR59" s="65"/>
      <c r="DS59" s="65"/>
      <c r="DT59" s="65"/>
      <c r="DU59" s="65"/>
      <c r="DV59" s="65"/>
      <c r="DW59" s="65"/>
      <c r="DX59" s="139"/>
      <c r="DY59" s="65"/>
      <c r="DZ59" s="68"/>
      <c r="EA59" s="67"/>
      <c r="EB59" s="65"/>
      <c r="EC59" s="65"/>
      <c r="ED59" s="65"/>
      <c r="EE59" s="65"/>
      <c r="EF59" s="65"/>
      <c r="EG59" s="65"/>
      <c r="EH59" s="65"/>
      <c r="EI59" s="65"/>
      <c r="EJ59" s="65"/>
      <c r="EK59" s="65"/>
      <c r="EL59" s="65"/>
      <c r="EM59" s="65"/>
      <c r="EN59" s="139"/>
      <c r="EO59" s="65"/>
      <c r="EP59" s="68"/>
      <c r="EQ59" s="67"/>
      <c r="ER59" s="65"/>
      <c r="ES59" s="65"/>
      <c r="ET59" s="65"/>
      <c r="EU59" s="65"/>
      <c r="EV59" s="65"/>
      <c r="EW59" s="65"/>
      <c r="EX59" s="65"/>
      <c r="EY59" s="65"/>
      <c r="EZ59" s="65"/>
      <c r="FA59" s="65"/>
      <c r="FB59" s="65"/>
      <c r="FC59" s="65"/>
      <c r="FD59" s="139"/>
      <c r="FE59" s="65"/>
      <c r="FF59" s="68"/>
      <c r="FG59" s="67"/>
      <c r="FH59" s="65"/>
      <c r="FI59" s="65"/>
      <c r="FJ59" s="65"/>
      <c r="FK59" s="65"/>
      <c r="FL59" s="65"/>
      <c r="FM59" s="65"/>
      <c r="FN59" s="65"/>
      <c r="FO59" s="65"/>
      <c r="FP59" s="65"/>
      <c r="FQ59" s="65"/>
      <c r="FR59" s="65"/>
      <c r="FS59" s="65"/>
      <c r="FT59" s="139"/>
      <c r="FU59" s="65"/>
      <c r="FV59" s="68"/>
      <c r="FW59" s="67"/>
      <c r="FX59" s="65"/>
      <c r="FY59" s="65"/>
      <c r="FZ59" s="65"/>
      <c r="GA59" s="65"/>
      <c r="GB59" s="65"/>
      <c r="GC59" s="65"/>
      <c r="GD59" s="65"/>
      <c r="GE59" s="65"/>
      <c r="GF59" s="65"/>
      <c r="GG59" s="65"/>
      <c r="GH59" s="65"/>
      <c r="GI59" s="65"/>
      <c r="GJ59" s="139"/>
      <c r="GK59" s="65"/>
      <c r="GL59" s="68"/>
    </row>
    <row r="60" spans="1:194">
      <c r="A60" s="365"/>
      <c r="B60" s="21" t="s">
        <v>117</v>
      </c>
      <c r="C60" s="67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139"/>
      <c r="Q60" s="65"/>
      <c r="R60" s="68"/>
      <c r="S60" s="67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139"/>
      <c r="AG60" s="65"/>
      <c r="AH60" s="68"/>
      <c r="AI60" s="67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139"/>
      <c r="AW60" s="65"/>
      <c r="AX60" s="68"/>
      <c r="AY60" s="67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139"/>
      <c r="BM60" s="65"/>
      <c r="BN60" s="68"/>
      <c r="BO60" s="67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139"/>
      <c r="CC60" s="65"/>
      <c r="CD60" s="68"/>
      <c r="CE60" s="67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139"/>
      <c r="CS60" s="65"/>
      <c r="CT60" s="68"/>
      <c r="CU60" s="67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139"/>
      <c r="DI60" s="65"/>
      <c r="DJ60" s="68"/>
      <c r="DK60" s="67"/>
      <c r="DL60" s="65"/>
      <c r="DM60" s="65"/>
      <c r="DN60" s="65"/>
      <c r="DO60" s="65"/>
      <c r="DP60" s="65"/>
      <c r="DQ60" s="65"/>
      <c r="DR60" s="65"/>
      <c r="DS60" s="65"/>
      <c r="DT60" s="65"/>
      <c r="DU60" s="65"/>
      <c r="DV60" s="65"/>
      <c r="DW60" s="65"/>
      <c r="DX60" s="139"/>
      <c r="DY60" s="65"/>
      <c r="DZ60" s="68"/>
      <c r="EA60" s="67"/>
      <c r="EB60" s="65"/>
      <c r="EC60" s="65"/>
      <c r="ED60" s="65"/>
      <c r="EE60" s="65"/>
      <c r="EF60" s="65"/>
      <c r="EG60" s="65"/>
      <c r="EH60" s="65"/>
      <c r="EI60" s="65"/>
      <c r="EJ60" s="65"/>
      <c r="EK60" s="65"/>
      <c r="EL60" s="65"/>
      <c r="EM60" s="65"/>
      <c r="EN60" s="139"/>
      <c r="EO60" s="65"/>
      <c r="EP60" s="68"/>
      <c r="EQ60" s="67"/>
      <c r="ER60" s="65"/>
      <c r="ES60" s="65"/>
      <c r="ET60" s="65"/>
      <c r="EU60" s="65"/>
      <c r="EV60" s="65"/>
      <c r="EW60" s="65"/>
      <c r="EX60" s="65"/>
      <c r="EY60" s="65"/>
      <c r="EZ60" s="65"/>
      <c r="FA60" s="65"/>
      <c r="FB60" s="65"/>
      <c r="FC60" s="65"/>
      <c r="FD60" s="139"/>
      <c r="FE60" s="65"/>
      <c r="FF60" s="68"/>
      <c r="FG60" s="67"/>
      <c r="FH60" s="65"/>
      <c r="FI60" s="65"/>
      <c r="FJ60" s="65"/>
      <c r="FK60" s="65"/>
      <c r="FL60" s="65"/>
      <c r="FM60" s="65"/>
      <c r="FN60" s="65"/>
      <c r="FO60" s="65"/>
      <c r="FP60" s="65"/>
      <c r="FQ60" s="65"/>
      <c r="FR60" s="65"/>
      <c r="FS60" s="65"/>
      <c r="FT60" s="139"/>
      <c r="FU60" s="65"/>
      <c r="FV60" s="68"/>
      <c r="FW60" s="67"/>
      <c r="FX60" s="65"/>
      <c r="FY60" s="65"/>
      <c r="FZ60" s="65"/>
      <c r="GA60" s="65"/>
      <c r="GB60" s="65"/>
      <c r="GC60" s="65"/>
      <c r="GD60" s="65"/>
      <c r="GE60" s="65"/>
      <c r="GF60" s="65"/>
      <c r="GG60" s="65"/>
      <c r="GH60" s="65"/>
      <c r="GI60" s="65"/>
      <c r="GJ60" s="139"/>
      <c r="GK60" s="65"/>
      <c r="GL60" s="68"/>
    </row>
    <row r="61" spans="1:194">
      <c r="A61" s="366"/>
      <c r="B61" s="63" t="s">
        <v>65</v>
      </c>
      <c r="C61" s="69">
        <f>SUM(C57:C60)</f>
        <v>0</v>
      </c>
      <c r="D61" s="66">
        <f t="shared" ref="D61" si="668">SUM(D57:D60)</f>
        <v>0</v>
      </c>
      <c r="E61" s="66">
        <f t="shared" ref="E61" si="669">SUM(E57:E60)</f>
        <v>0</v>
      </c>
      <c r="F61" s="66">
        <f t="shared" ref="F61" si="670">SUM(F57:F60)</f>
        <v>0</v>
      </c>
      <c r="G61" s="66">
        <f t="shared" ref="G61" si="671">SUM(G57:G60)</f>
        <v>0</v>
      </c>
      <c r="H61" s="66">
        <f t="shared" ref="H61" si="672">SUM(H57:H60)</f>
        <v>0</v>
      </c>
      <c r="I61" s="66">
        <f t="shared" ref="I61" si="673">SUM(I57:I60)</f>
        <v>0</v>
      </c>
      <c r="J61" s="66">
        <f t="shared" ref="J61" si="674">SUM(J57:J60)</f>
        <v>0</v>
      </c>
      <c r="K61" s="66">
        <f t="shared" ref="K61" si="675">SUM(K57:K60)</f>
        <v>0</v>
      </c>
      <c r="L61" s="66">
        <f t="shared" ref="L61" si="676">SUM(L57:L60)</f>
        <v>0</v>
      </c>
      <c r="M61" s="66">
        <f t="shared" ref="M61" si="677">SUM(M57:M60)</f>
        <v>0</v>
      </c>
      <c r="N61" s="66">
        <f t="shared" ref="N61" si="678">SUM(N57:N60)</f>
        <v>0</v>
      </c>
      <c r="O61" s="66">
        <f t="shared" ref="O61" si="679">SUM(O57:O60)</f>
        <v>0</v>
      </c>
      <c r="P61" s="140">
        <f t="shared" ref="P61" si="680">SUM(P57:P60)</f>
        <v>0</v>
      </c>
      <c r="Q61" s="66">
        <f t="shared" ref="Q61" si="681">SUM(Q57:Q60)</f>
        <v>0</v>
      </c>
      <c r="R61" s="70">
        <f t="shared" ref="R61" si="682">SUM(R57:R60)</f>
        <v>0</v>
      </c>
      <c r="S61" s="69">
        <f>SUM(S57:S60)</f>
        <v>0</v>
      </c>
      <c r="T61" s="66">
        <f t="shared" ref="T61" si="683">SUM(T57:T60)</f>
        <v>0</v>
      </c>
      <c r="U61" s="66">
        <f t="shared" ref="U61" si="684">SUM(U57:U60)</f>
        <v>0</v>
      </c>
      <c r="V61" s="66">
        <f t="shared" ref="V61" si="685">SUM(V57:V60)</f>
        <v>0</v>
      </c>
      <c r="W61" s="66">
        <f t="shared" ref="W61" si="686">SUM(W57:W60)</f>
        <v>0</v>
      </c>
      <c r="X61" s="66">
        <f t="shared" ref="X61" si="687">SUM(X57:X60)</f>
        <v>0</v>
      </c>
      <c r="Y61" s="66">
        <f t="shared" ref="Y61" si="688">SUM(Y57:Y60)</f>
        <v>0</v>
      </c>
      <c r="Z61" s="66">
        <f t="shared" ref="Z61" si="689">SUM(Z57:Z60)</f>
        <v>0</v>
      </c>
      <c r="AA61" s="66">
        <f t="shared" ref="AA61" si="690">SUM(AA57:AA60)</f>
        <v>0</v>
      </c>
      <c r="AB61" s="66">
        <f t="shared" ref="AB61" si="691">SUM(AB57:AB60)</f>
        <v>0</v>
      </c>
      <c r="AC61" s="66">
        <f t="shared" ref="AC61" si="692">SUM(AC57:AC60)</f>
        <v>0</v>
      </c>
      <c r="AD61" s="66">
        <f t="shared" ref="AD61" si="693">SUM(AD57:AD60)</f>
        <v>0</v>
      </c>
      <c r="AE61" s="66">
        <f t="shared" ref="AE61" si="694">SUM(AE57:AE60)</f>
        <v>0</v>
      </c>
      <c r="AF61" s="140">
        <f t="shared" ref="AF61" si="695">SUM(AF57:AF60)</f>
        <v>0</v>
      </c>
      <c r="AG61" s="66">
        <f t="shared" ref="AG61" si="696">SUM(AG57:AG60)</f>
        <v>0</v>
      </c>
      <c r="AH61" s="70">
        <f t="shared" ref="AH61" si="697">SUM(AH57:AH60)</f>
        <v>0</v>
      </c>
      <c r="AI61" s="69">
        <f>SUM(AI57:AI60)</f>
        <v>0</v>
      </c>
      <c r="AJ61" s="66">
        <f t="shared" ref="AJ61" si="698">SUM(AJ57:AJ60)</f>
        <v>0</v>
      </c>
      <c r="AK61" s="66">
        <f t="shared" ref="AK61" si="699">SUM(AK57:AK60)</f>
        <v>0</v>
      </c>
      <c r="AL61" s="66">
        <f t="shared" ref="AL61" si="700">SUM(AL57:AL60)</f>
        <v>0</v>
      </c>
      <c r="AM61" s="66">
        <f t="shared" ref="AM61" si="701">SUM(AM57:AM60)</f>
        <v>0</v>
      </c>
      <c r="AN61" s="66">
        <f t="shared" ref="AN61" si="702">SUM(AN57:AN60)</f>
        <v>0</v>
      </c>
      <c r="AO61" s="66">
        <f t="shared" ref="AO61" si="703">SUM(AO57:AO60)</f>
        <v>0</v>
      </c>
      <c r="AP61" s="66">
        <f t="shared" ref="AP61" si="704">SUM(AP57:AP60)</f>
        <v>0</v>
      </c>
      <c r="AQ61" s="66">
        <f t="shared" ref="AQ61" si="705">SUM(AQ57:AQ60)</f>
        <v>0</v>
      </c>
      <c r="AR61" s="66">
        <f t="shared" ref="AR61" si="706">SUM(AR57:AR60)</f>
        <v>0</v>
      </c>
      <c r="AS61" s="66">
        <f t="shared" ref="AS61" si="707">SUM(AS57:AS60)</f>
        <v>0</v>
      </c>
      <c r="AT61" s="66">
        <f t="shared" ref="AT61" si="708">SUM(AT57:AT60)</f>
        <v>0</v>
      </c>
      <c r="AU61" s="66">
        <f t="shared" ref="AU61" si="709">SUM(AU57:AU60)</f>
        <v>0</v>
      </c>
      <c r="AV61" s="140">
        <f t="shared" ref="AV61" si="710">SUM(AV57:AV60)</f>
        <v>0</v>
      </c>
      <c r="AW61" s="66">
        <f t="shared" ref="AW61" si="711">SUM(AW57:AW60)</f>
        <v>0</v>
      </c>
      <c r="AX61" s="70">
        <f t="shared" ref="AX61" si="712">SUM(AX57:AX60)</f>
        <v>0</v>
      </c>
      <c r="AY61" s="69">
        <f>SUM(AY57:AY60)</f>
        <v>0</v>
      </c>
      <c r="AZ61" s="66">
        <f t="shared" ref="AZ61" si="713">SUM(AZ57:AZ60)</f>
        <v>0</v>
      </c>
      <c r="BA61" s="66">
        <f t="shared" ref="BA61" si="714">SUM(BA57:BA60)</f>
        <v>0</v>
      </c>
      <c r="BB61" s="66">
        <f t="shared" ref="BB61" si="715">SUM(BB57:BB60)</f>
        <v>0</v>
      </c>
      <c r="BC61" s="66">
        <f t="shared" ref="BC61" si="716">SUM(BC57:BC60)</f>
        <v>0</v>
      </c>
      <c r="BD61" s="66">
        <f t="shared" ref="BD61" si="717">SUM(BD57:BD60)</f>
        <v>0</v>
      </c>
      <c r="BE61" s="66">
        <f t="shared" ref="BE61" si="718">SUM(BE57:BE60)</f>
        <v>0</v>
      </c>
      <c r="BF61" s="66">
        <f t="shared" ref="BF61" si="719">SUM(BF57:BF60)</f>
        <v>0</v>
      </c>
      <c r="BG61" s="66">
        <f t="shared" ref="BG61" si="720">SUM(BG57:BG60)</f>
        <v>0</v>
      </c>
      <c r="BH61" s="66">
        <f t="shared" ref="BH61" si="721">SUM(BH57:BH60)</f>
        <v>0</v>
      </c>
      <c r="BI61" s="66">
        <f t="shared" ref="BI61" si="722">SUM(BI57:BI60)</f>
        <v>0</v>
      </c>
      <c r="BJ61" s="66">
        <f t="shared" ref="BJ61" si="723">SUM(BJ57:BJ60)</f>
        <v>0</v>
      </c>
      <c r="BK61" s="66">
        <f t="shared" ref="BK61" si="724">SUM(BK57:BK60)</f>
        <v>0</v>
      </c>
      <c r="BL61" s="140">
        <f t="shared" ref="BL61" si="725">SUM(BL57:BL60)</f>
        <v>0</v>
      </c>
      <c r="BM61" s="66">
        <f t="shared" ref="BM61" si="726">SUM(BM57:BM60)</f>
        <v>0</v>
      </c>
      <c r="BN61" s="70">
        <f t="shared" ref="BN61" si="727">SUM(BN57:BN60)</f>
        <v>0</v>
      </c>
      <c r="BO61" s="69">
        <f>SUM(BO57:BO60)</f>
        <v>0</v>
      </c>
      <c r="BP61" s="66">
        <f t="shared" ref="BP61:CD61" si="728">SUM(BP57:BP60)</f>
        <v>0</v>
      </c>
      <c r="BQ61" s="66">
        <f t="shared" si="728"/>
        <v>0</v>
      </c>
      <c r="BR61" s="66">
        <f t="shared" si="728"/>
        <v>0</v>
      </c>
      <c r="BS61" s="66">
        <f t="shared" si="728"/>
        <v>0</v>
      </c>
      <c r="BT61" s="66">
        <f t="shared" si="728"/>
        <v>0</v>
      </c>
      <c r="BU61" s="66">
        <f t="shared" si="728"/>
        <v>0</v>
      </c>
      <c r="BV61" s="66">
        <f t="shared" si="728"/>
        <v>0</v>
      </c>
      <c r="BW61" s="66">
        <f t="shared" si="728"/>
        <v>0</v>
      </c>
      <c r="BX61" s="66">
        <f t="shared" si="728"/>
        <v>0</v>
      </c>
      <c r="BY61" s="66">
        <f t="shared" si="728"/>
        <v>0</v>
      </c>
      <c r="BZ61" s="66">
        <f t="shared" si="728"/>
        <v>0</v>
      </c>
      <c r="CA61" s="66">
        <f t="shared" si="728"/>
        <v>0</v>
      </c>
      <c r="CB61" s="140">
        <f t="shared" si="728"/>
        <v>0</v>
      </c>
      <c r="CC61" s="66">
        <f t="shared" si="728"/>
        <v>0</v>
      </c>
      <c r="CD61" s="70">
        <f t="shared" si="728"/>
        <v>0</v>
      </c>
      <c r="CE61" s="69">
        <f>SUM(CE57:CE60)</f>
        <v>0</v>
      </c>
      <c r="CF61" s="66">
        <f t="shared" ref="CF61:CT61" si="729">SUM(CF57:CF60)</f>
        <v>0</v>
      </c>
      <c r="CG61" s="66">
        <f t="shared" si="729"/>
        <v>0</v>
      </c>
      <c r="CH61" s="66">
        <f t="shared" si="729"/>
        <v>0</v>
      </c>
      <c r="CI61" s="66">
        <f t="shared" si="729"/>
        <v>0</v>
      </c>
      <c r="CJ61" s="66">
        <f t="shared" si="729"/>
        <v>0</v>
      </c>
      <c r="CK61" s="66">
        <f t="shared" si="729"/>
        <v>0</v>
      </c>
      <c r="CL61" s="66">
        <f t="shared" si="729"/>
        <v>0</v>
      </c>
      <c r="CM61" s="66">
        <f t="shared" si="729"/>
        <v>0</v>
      </c>
      <c r="CN61" s="66">
        <f t="shared" si="729"/>
        <v>0</v>
      </c>
      <c r="CO61" s="66">
        <f t="shared" si="729"/>
        <v>0</v>
      </c>
      <c r="CP61" s="66">
        <f t="shared" si="729"/>
        <v>0</v>
      </c>
      <c r="CQ61" s="66">
        <f t="shared" si="729"/>
        <v>0</v>
      </c>
      <c r="CR61" s="140">
        <f t="shared" si="729"/>
        <v>0</v>
      </c>
      <c r="CS61" s="66">
        <f t="shared" si="729"/>
        <v>0</v>
      </c>
      <c r="CT61" s="70">
        <f t="shared" si="729"/>
        <v>0</v>
      </c>
      <c r="CU61" s="69">
        <f>SUM(CU57:CU60)</f>
        <v>0</v>
      </c>
      <c r="CV61" s="66">
        <f t="shared" ref="CV61:DJ61" si="730">SUM(CV57:CV60)</f>
        <v>0</v>
      </c>
      <c r="CW61" s="66">
        <f t="shared" si="730"/>
        <v>0</v>
      </c>
      <c r="CX61" s="66">
        <f t="shared" si="730"/>
        <v>0</v>
      </c>
      <c r="CY61" s="66">
        <f t="shared" si="730"/>
        <v>0</v>
      </c>
      <c r="CZ61" s="66">
        <f t="shared" si="730"/>
        <v>0</v>
      </c>
      <c r="DA61" s="66">
        <f t="shared" si="730"/>
        <v>0</v>
      </c>
      <c r="DB61" s="66">
        <f t="shared" si="730"/>
        <v>0</v>
      </c>
      <c r="DC61" s="66">
        <f t="shared" si="730"/>
        <v>0</v>
      </c>
      <c r="DD61" s="66">
        <f t="shared" si="730"/>
        <v>0</v>
      </c>
      <c r="DE61" s="66">
        <f t="shared" si="730"/>
        <v>0</v>
      </c>
      <c r="DF61" s="66">
        <f t="shared" si="730"/>
        <v>0</v>
      </c>
      <c r="DG61" s="66">
        <f t="shared" si="730"/>
        <v>0</v>
      </c>
      <c r="DH61" s="140">
        <f t="shared" si="730"/>
        <v>0</v>
      </c>
      <c r="DI61" s="66">
        <f t="shared" si="730"/>
        <v>0</v>
      </c>
      <c r="DJ61" s="70">
        <f t="shared" si="730"/>
        <v>0</v>
      </c>
      <c r="DK61" s="69">
        <f>SUM(DK57:DK60)</f>
        <v>0</v>
      </c>
      <c r="DL61" s="66">
        <f t="shared" ref="DL61:DZ61" si="731">SUM(DL57:DL60)</f>
        <v>0</v>
      </c>
      <c r="DM61" s="66">
        <f t="shared" si="731"/>
        <v>0</v>
      </c>
      <c r="DN61" s="66">
        <f t="shared" si="731"/>
        <v>0</v>
      </c>
      <c r="DO61" s="66">
        <f t="shared" si="731"/>
        <v>0</v>
      </c>
      <c r="DP61" s="66">
        <f t="shared" si="731"/>
        <v>0</v>
      </c>
      <c r="DQ61" s="66">
        <f t="shared" si="731"/>
        <v>0</v>
      </c>
      <c r="DR61" s="66">
        <f t="shared" si="731"/>
        <v>0</v>
      </c>
      <c r="DS61" s="66">
        <f t="shared" si="731"/>
        <v>0</v>
      </c>
      <c r="DT61" s="66">
        <f t="shared" si="731"/>
        <v>0</v>
      </c>
      <c r="DU61" s="66">
        <f t="shared" si="731"/>
        <v>0</v>
      </c>
      <c r="DV61" s="66">
        <f t="shared" si="731"/>
        <v>0</v>
      </c>
      <c r="DW61" s="66">
        <f t="shared" si="731"/>
        <v>0</v>
      </c>
      <c r="DX61" s="140">
        <f t="shared" si="731"/>
        <v>0</v>
      </c>
      <c r="DY61" s="66">
        <f t="shared" si="731"/>
        <v>0</v>
      </c>
      <c r="DZ61" s="70">
        <f t="shared" si="731"/>
        <v>0</v>
      </c>
      <c r="EA61" s="69">
        <f>SUM(EA57:EA60)</f>
        <v>0</v>
      </c>
      <c r="EB61" s="66">
        <f t="shared" ref="EB61:EP61" si="732">SUM(EB57:EB60)</f>
        <v>0</v>
      </c>
      <c r="EC61" s="66">
        <f t="shared" si="732"/>
        <v>0</v>
      </c>
      <c r="ED61" s="66">
        <f t="shared" si="732"/>
        <v>0</v>
      </c>
      <c r="EE61" s="66">
        <f t="shared" si="732"/>
        <v>0</v>
      </c>
      <c r="EF61" s="66">
        <f t="shared" si="732"/>
        <v>0</v>
      </c>
      <c r="EG61" s="66">
        <f t="shared" si="732"/>
        <v>0</v>
      </c>
      <c r="EH61" s="66">
        <f t="shared" si="732"/>
        <v>0</v>
      </c>
      <c r="EI61" s="66">
        <f t="shared" si="732"/>
        <v>0</v>
      </c>
      <c r="EJ61" s="66">
        <f t="shared" si="732"/>
        <v>0</v>
      </c>
      <c r="EK61" s="66">
        <f t="shared" si="732"/>
        <v>0</v>
      </c>
      <c r="EL61" s="66">
        <f t="shared" si="732"/>
        <v>0</v>
      </c>
      <c r="EM61" s="66">
        <f t="shared" si="732"/>
        <v>0</v>
      </c>
      <c r="EN61" s="140">
        <f t="shared" si="732"/>
        <v>0</v>
      </c>
      <c r="EO61" s="66">
        <f t="shared" si="732"/>
        <v>0</v>
      </c>
      <c r="EP61" s="70">
        <f t="shared" si="732"/>
        <v>0</v>
      </c>
      <c r="EQ61" s="69">
        <f>SUM(EQ57:EQ60)</f>
        <v>0</v>
      </c>
      <c r="ER61" s="66">
        <f t="shared" ref="ER61:FF61" si="733">SUM(ER57:ER60)</f>
        <v>0</v>
      </c>
      <c r="ES61" s="66">
        <f t="shared" si="733"/>
        <v>0</v>
      </c>
      <c r="ET61" s="66">
        <f t="shared" si="733"/>
        <v>0</v>
      </c>
      <c r="EU61" s="66">
        <f t="shared" si="733"/>
        <v>0</v>
      </c>
      <c r="EV61" s="66">
        <f t="shared" si="733"/>
        <v>0</v>
      </c>
      <c r="EW61" s="66">
        <f t="shared" si="733"/>
        <v>0</v>
      </c>
      <c r="EX61" s="66">
        <f t="shared" si="733"/>
        <v>0</v>
      </c>
      <c r="EY61" s="66">
        <f t="shared" si="733"/>
        <v>0</v>
      </c>
      <c r="EZ61" s="66">
        <f t="shared" si="733"/>
        <v>0</v>
      </c>
      <c r="FA61" s="66">
        <f t="shared" si="733"/>
        <v>0</v>
      </c>
      <c r="FB61" s="66">
        <f t="shared" si="733"/>
        <v>0</v>
      </c>
      <c r="FC61" s="66">
        <f t="shared" si="733"/>
        <v>0</v>
      </c>
      <c r="FD61" s="140">
        <f t="shared" si="733"/>
        <v>0</v>
      </c>
      <c r="FE61" s="66">
        <f t="shared" si="733"/>
        <v>0</v>
      </c>
      <c r="FF61" s="70">
        <f t="shared" si="733"/>
        <v>0</v>
      </c>
      <c r="FG61" s="69">
        <f>SUM(FG57:FG60)</f>
        <v>0</v>
      </c>
      <c r="FH61" s="66">
        <f t="shared" ref="FH61:FV61" si="734">SUM(FH57:FH60)</f>
        <v>0</v>
      </c>
      <c r="FI61" s="66">
        <f t="shared" si="734"/>
        <v>0</v>
      </c>
      <c r="FJ61" s="66">
        <f t="shared" si="734"/>
        <v>0</v>
      </c>
      <c r="FK61" s="66">
        <f t="shared" si="734"/>
        <v>0</v>
      </c>
      <c r="FL61" s="66">
        <f t="shared" si="734"/>
        <v>0</v>
      </c>
      <c r="FM61" s="66">
        <f t="shared" si="734"/>
        <v>0</v>
      </c>
      <c r="FN61" s="66">
        <f t="shared" si="734"/>
        <v>0</v>
      </c>
      <c r="FO61" s="66">
        <f t="shared" si="734"/>
        <v>0</v>
      </c>
      <c r="FP61" s="66">
        <f t="shared" si="734"/>
        <v>0</v>
      </c>
      <c r="FQ61" s="66">
        <f t="shared" si="734"/>
        <v>0</v>
      </c>
      <c r="FR61" s="66">
        <f t="shared" si="734"/>
        <v>0</v>
      </c>
      <c r="FS61" s="66">
        <f t="shared" si="734"/>
        <v>0</v>
      </c>
      <c r="FT61" s="140">
        <f t="shared" si="734"/>
        <v>0</v>
      </c>
      <c r="FU61" s="66">
        <f t="shared" si="734"/>
        <v>0</v>
      </c>
      <c r="FV61" s="70">
        <f t="shared" si="734"/>
        <v>0</v>
      </c>
      <c r="FW61" s="69">
        <f>SUM(FW57:FW60)</f>
        <v>0</v>
      </c>
      <c r="FX61" s="66">
        <f t="shared" ref="FX61:GL61" si="735">SUM(FX57:FX60)</f>
        <v>0</v>
      </c>
      <c r="FY61" s="66">
        <f t="shared" si="735"/>
        <v>0</v>
      </c>
      <c r="FZ61" s="66">
        <f t="shared" si="735"/>
        <v>0</v>
      </c>
      <c r="GA61" s="66">
        <f t="shared" si="735"/>
        <v>0</v>
      </c>
      <c r="GB61" s="66">
        <f t="shared" si="735"/>
        <v>0</v>
      </c>
      <c r="GC61" s="66">
        <f t="shared" si="735"/>
        <v>0</v>
      </c>
      <c r="GD61" s="66">
        <f t="shared" si="735"/>
        <v>0</v>
      </c>
      <c r="GE61" s="66">
        <f t="shared" si="735"/>
        <v>0</v>
      </c>
      <c r="GF61" s="66">
        <f t="shared" si="735"/>
        <v>0</v>
      </c>
      <c r="GG61" s="66">
        <f t="shared" si="735"/>
        <v>0</v>
      </c>
      <c r="GH61" s="66">
        <f t="shared" si="735"/>
        <v>0</v>
      </c>
      <c r="GI61" s="66">
        <f t="shared" si="735"/>
        <v>0</v>
      </c>
      <c r="GJ61" s="140">
        <f t="shared" si="735"/>
        <v>0</v>
      </c>
      <c r="GK61" s="66">
        <f t="shared" si="735"/>
        <v>0</v>
      </c>
      <c r="GL61" s="70">
        <f t="shared" si="735"/>
        <v>0</v>
      </c>
    </row>
    <row r="62" spans="1:194">
      <c r="A62" s="367" t="s">
        <v>135</v>
      </c>
      <c r="B62" s="20" t="s">
        <v>115</v>
      </c>
      <c r="C62" s="67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139"/>
      <c r="Q62" s="65"/>
      <c r="R62" s="68"/>
      <c r="S62" s="67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139"/>
      <c r="AG62" s="65"/>
      <c r="AH62" s="68"/>
      <c r="AI62" s="67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139"/>
      <c r="AW62" s="65"/>
      <c r="AX62" s="68"/>
      <c r="AY62" s="67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139"/>
      <c r="BM62" s="65"/>
      <c r="BN62" s="68"/>
      <c r="BO62" s="67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139"/>
      <c r="CC62" s="65"/>
      <c r="CD62" s="68"/>
      <c r="CE62" s="67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139"/>
      <c r="CS62" s="65"/>
      <c r="CT62" s="68"/>
      <c r="CU62" s="67"/>
      <c r="CV62" s="65"/>
      <c r="CW62" s="65"/>
      <c r="CX62" s="65"/>
      <c r="CY62" s="65"/>
      <c r="CZ62" s="65"/>
      <c r="DA62" s="65"/>
      <c r="DB62" s="65"/>
      <c r="DC62" s="65"/>
      <c r="DD62" s="65"/>
      <c r="DE62" s="65"/>
      <c r="DF62" s="65"/>
      <c r="DG62" s="65"/>
      <c r="DH62" s="139"/>
      <c r="DI62" s="65"/>
      <c r="DJ62" s="68"/>
      <c r="DK62" s="67"/>
      <c r="DL62" s="65"/>
      <c r="DM62" s="65"/>
      <c r="DN62" s="65"/>
      <c r="DO62" s="65"/>
      <c r="DP62" s="65"/>
      <c r="DQ62" s="65"/>
      <c r="DR62" s="65"/>
      <c r="DS62" s="65"/>
      <c r="DT62" s="65"/>
      <c r="DU62" s="65"/>
      <c r="DV62" s="65"/>
      <c r="DW62" s="65"/>
      <c r="DX62" s="139"/>
      <c r="DY62" s="65"/>
      <c r="DZ62" s="68"/>
      <c r="EA62" s="67"/>
      <c r="EB62" s="65"/>
      <c r="EC62" s="65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139"/>
      <c r="EO62" s="65"/>
      <c r="EP62" s="68"/>
      <c r="EQ62" s="67"/>
      <c r="ER62" s="65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139"/>
      <c r="FE62" s="65"/>
      <c r="FF62" s="68"/>
      <c r="FG62" s="67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139"/>
      <c r="FU62" s="65"/>
      <c r="FV62" s="68"/>
      <c r="FW62" s="67"/>
      <c r="FX62" s="65"/>
      <c r="FY62" s="65"/>
      <c r="FZ62" s="65"/>
      <c r="GA62" s="65"/>
      <c r="GB62" s="65"/>
      <c r="GC62" s="65"/>
      <c r="GD62" s="65"/>
      <c r="GE62" s="65"/>
      <c r="GF62" s="65"/>
      <c r="GG62" s="65"/>
      <c r="GH62" s="65"/>
      <c r="GI62" s="65"/>
      <c r="GJ62" s="139"/>
      <c r="GK62" s="65"/>
      <c r="GL62" s="68"/>
    </row>
    <row r="63" spans="1:194">
      <c r="A63" s="365"/>
      <c r="B63" s="20" t="s">
        <v>116</v>
      </c>
      <c r="C63" s="67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139"/>
      <c r="Q63" s="65"/>
      <c r="R63" s="68"/>
      <c r="S63" s="67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139"/>
      <c r="AG63" s="65"/>
      <c r="AH63" s="68"/>
      <c r="AI63" s="67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139"/>
      <c r="AW63" s="65"/>
      <c r="AX63" s="68"/>
      <c r="AY63" s="67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139"/>
      <c r="BM63" s="65"/>
      <c r="BN63" s="68"/>
      <c r="BO63" s="67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139"/>
      <c r="CC63" s="65"/>
      <c r="CD63" s="68"/>
      <c r="CE63" s="67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139"/>
      <c r="CS63" s="65"/>
      <c r="CT63" s="68"/>
      <c r="CU63" s="67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139"/>
      <c r="DI63" s="65"/>
      <c r="DJ63" s="68"/>
      <c r="DK63" s="67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/>
      <c r="DW63" s="65"/>
      <c r="DX63" s="139"/>
      <c r="DY63" s="65"/>
      <c r="DZ63" s="68"/>
      <c r="EA63" s="67"/>
      <c r="EB63" s="65"/>
      <c r="EC63" s="65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139"/>
      <c r="EO63" s="65"/>
      <c r="EP63" s="68"/>
      <c r="EQ63" s="67"/>
      <c r="ER63" s="65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139"/>
      <c r="FE63" s="65"/>
      <c r="FF63" s="68"/>
      <c r="FG63" s="67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139"/>
      <c r="FU63" s="65"/>
      <c r="FV63" s="68"/>
      <c r="FW63" s="67"/>
      <c r="FX63" s="65"/>
      <c r="FY63" s="65"/>
      <c r="FZ63" s="65"/>
      <c r="GA63" s="65"/>
      <c r="GB63" s="65"/>
      <c r="GC63" s="65"/>
      <c r="GD63" s="65"/>
      <c r="GE63" s="65"/>
      <c r="GF63" s="65"/>
      <c r="GG63" s="65"/>
      <c r="GH63" s="65"/>
      <c r="GI63" s="65"/>
      <c r="GJ63" s="139"/>
      <c r="GK63" s="65"/>
      <c r="GL63" s="68"/>
    </row>
    <row r="64" spans="1:194">
      <c r="A64" s="365"/>
      <c r="B64" s="20" t="s">
        <v>126</v>
      </c>
      <c r="C64" s="67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139"/>
      <c r="Q64" s="65"/>
      <c r="R64" s="68"/>
      <c r="S64" s="67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139"/>
      <c r="AG64" s="65"/>
      <c r="AH64" s="68"/>
      <c r="AI64" s="67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139"/>
      <c r="AW64" s="65"/>
      <c r="AX64" s="68"/>
      <c r="AY64" s="67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139"/>
      <c r="BM64" s="65"/>
      <c r="BN64" s="68"/>
      <c r="BO64" s="67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139"/>
      <c r="CC64" s="65"/>
      <c r="CD64" s="68"/>
      <c r="CE64" s="67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139"/>
      <c r="CS64" s="65"/>
      <c r="CT64" s="68"/>
      <c r="CU64" s="67"/>
      <c r="CV64" s="65"/>
      <c r="CW64" s="65"/>
      <c r="CX64" s="65"/>
      <c r="CY64" s="65"/>
      <c r="CZ64" s="65"/>
      <c r="DA64" s="65"/>
      <c r="DB64" s="65"/>
      <c r="DC64" s="65"/>
      <c r="DD64" s="65"/>
      <c r="DE64" s="65"/>
      <c r="DF64" s="65"/>
      <c r="DG64" s="65"/>
      <c r="DH64" s="139"/>
      <c r="DI64" s="65"/>
      <c r="DJ64" s="68"/>
      <c r="DK64" s="67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/>
      <c r="DW64" s="65"/>
      <c r="DX64" s="139"/>
      <c r="DY64" s="65"/>
      <c r="DZ64" s="68"/>
      <c r="EA64" s="67"/>
      <c r="EB64" s="65"/>
      <c r="EC64" s="65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139"/>
      <c r="EO64" s="65"/>
      <c r="EP64" s="68"/>
      <c r="EQ64" s="67"/>
      <c r="ER64" s="65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139"/>
      <c r="FE64" s="65"/>
      <c r="FF64" s="68"/>
      <c r="FG64" s="67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139"/>
      <c r="FU64" s="65"/>
      <c r="FV64" s="68"/>
      <c r="FW64" s="67"/>
      <c r="FX64" s="65"/>
      <c r="FY64" s="65"/>
      <c r="FZ64" s="65"/>
      <c r="GA64" s="65"/>
      <c r="GB64" s="65"/>
      <c r="GC64" s="65"/>
      <c r="GD64" s="65"/>
      <c r="GE64" s="65"/>
      <c r="GF64" s="65"/>
      <c r="GG64" s="65"/>
      <c r="GH64" s="65"/>
      <c r="GI64" s="65"/>
      <c r="GJ64" s="139"/>
      <c r="GK64" s="65"/>
      <c r="GL64" s="68"/>
    </row>
    <row r="65" spans="1:194">
      <c r="A65" s="365"/>
      <c r="B65" s="21" t="s">
        <v>117</v>
      </c>
      <c r="C65" s="67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139"/>
      <c r="Q65" s="65"/>
      <c r="R65" s="68"/>
      <c r="S65" s="67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139"/>
      <c r="AG65" s="65"/>
      <c r="AH65" s="68"/>
      <c r="AI65" s="67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139"/>
      <c r="AW65" s="65"/>
      <c r="AX65" s="68"/>
      <c r="AY65" s="67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139"/>
      <c r="BM65" s="65"/>
      <c r="BN65" s="68"/>
      <c r="BO65" s="67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139"/>
      <c r="CC65" s="65"/>
      <c r="CD65" s="68"/>
      <c r="CE65" s="67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139"/>
      <c r="CS65" s="65"/>
      <c r="CT65" s="68"/>
      <c r="CU65" s="67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139"/>
      <c r="DI65" s="65"/>
      <c r="DJ65" s="68"/>
      <c r="DK65" s="67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139"/>
      <c r="DY65" s="65"/>
      <c r="DZ65" s="68"/>
      <c r="EA65" s="67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139"/>
      <c r="EO65" s="65"/>
      <c r="EP65" s="68"/>
      <c r="EQ65" s="67"/>
      <c r="ER65" s="65"/>
      <c r="ES65" s="65"/>
      <c r="ET65" s="65"/>
      <c r="EU65" s="65"/>
      <c r="EV65" s="65"/>
      <c r="EW65" s="65"/>
      <c r="EX65" s="65"/>
      <c r="EY65" s="65"/>
      <c r="EZ65" s="65"/>
      <c r="FA65" s="65"/>
      <c r="FB65" s="65"/>
      <c r="FC65" s="65"/>
      <c r="FD65" s="139"/>
      <c r="FE65" s="65"/>
      <c r="FF65" s="68"/>
      <c r="FG65" s="67"/>
      <c r="FH65" s="65"/>
      <c r="FI65" s="65"/>
      <c r="FJ65" s="65"/>
      <c r="FK65" s="65"/>
      <c r="FL65" s="65"/>
      <c r="FM65" s="65"/>
      <c r="FN65" s="65"/>
      <c r="FO65" s="65"/>
      <c r="FP65" s="65"/>
      <c r="FQ65" s="65"/>
      <c r="FR65" s="65"/>
      <c r="FS65" s="65"/>
      <c r="FT65" s="139"/>
      <c r="FU65" s="65"/>
      <c r="FV65" s="68"/>
      <c r="FW65" s="67"/>
      <c r="FX65" s="65"/>
      <c r="FY65" s="65"/>
      <c r="FZ65" s="65"/>
      <c r="GA65" s="65"/>
      <c r="GB65" s="65"/>
      <c r="GC65" s="65"/>
      <c r="GD65" s="65"/>
      <c r="GE65" s="65"/>
      <c r="GF65" s="65"/>
      <c r="GG65" s="65"/>
      <c r="GH65" s="65"/>
      <c r="GI65" s="65"/>
      <c r="GJ65" s="139"/>
      <c r="GK65" s="65"/>
      <c r="GL65" s="68"/>
    </row>
    <row r="66" spans="1:194">
      <c r="A66" s="366"/>
      <c r="B66" s="63" t="s">
        <v>65</v>
      </c>
      <c r="C66" s="69">
        <f>SUM(C62:C65)</f>
        <v>0</v>
      </c>
      <c r="D66" s="66">
        <f t="shared" ref="D66" si="736">SUM(D62:D65)</f>
        <v>0</v>
      </c>
      <c r="E66" s="66">
        <f t="shared" ref="E66" si="737">SUM(E62:E65)</f>
        <v>0</v>
      </c>
      <c r="F66" s="66">
        <f t="shared" ref="F66" si="738">SUM(F62:F65)</f>
        <v>0</v>
      </c>
      <c r="G66" s="66">
        <f t="shared" ref="G66" si="739">SUM(G62:G65)</f>
        <v>0</v>
      </c>
      <c r="H66" s="66">
        <f t="shared" ref="H66" si="740">SUM(H62:H65)</f>
        <v>0</v>
      </c>
      <c r="I66" s="66">
        <f t="shared" ref="I66" si="741">SUM(I62:I65)</f>
        <v>0</v>
      </c>
      <c r="J66" s="66">
        <f t="shared" ref="J66" si="742">SUM(J62:J65)</f>
        <v>0</v>
      </c>
      <c r="K66" s="66">
        <f t="shared" ref="K66" si="743">SUM(K62:K65)</f>
        <v>0</v>
      </c>
      <c r="L66" s="66">
        <f t="shared" ref="L66" si="744">SUM(L62:L65)</f>
        <v>0</v>
      </c>
      <c r="M66" s="66">
        <f t="shared" ref="M66" si="745">SUM(M62:M65)</f>
        <v>0</v>
      </c>
      <c r="N66" s="66">
        <f t="shared" ref="N66" si="746">SUM(N62:N65)</f>
        <v>0</v>
      </c>
      <c r="O66" s="66">
        <f t="shared" ref="O66" si="747">SUM(O62:O65)</f>
        <v>0</v>
      </c>
      <c r="P66" s="140">
        <f t="shared" ref="P66" si="748">SUM(P62:P65)</f>
        <v>0</v>
      </c>
      <c r="Q66" s="66">
        <f t="shared" ref="Q66" si="749">SUM(Q62:Q65)</f>
        <v>0</v>
      </c>
      <c r="R66" s="70">
        <f t="shared" ref="R66" si="750">SUM(R62:R65)</f>
        <v>0</v>
      </c>
      <c r="S66" s="69">
        <f>SUM(S62:S65)</f>
        <v>0</v>
      </c>
      <c r="T66" s="66">
        <f t="shared" ref="T66" si="751">SUM(T62:T65)</f>
        <v>0</v>
      </c>
      <c r="U66" s="66">
        <f t="shared" ref="U66" si="752">SUM(U62:U65)</f>
        <v>0</v>
      </c>
      <c r="V66" s="66">
        <f t="shared" ref="V66" si="753">SUM(V62:V65)</f>
        <v>0</v>
      </c>
      <c r="W66" s="66">
        <f t="shared" ref="W66" si="754">SUM(W62:W65)</f>
        <v>0</v>
      </c>
      <c r="X66" s="66">
        <f t="shared" ref="X66" si="755">SUM(X62:X65)</f>
        <v>0</v>
      </c>
      <c r="Y66" s="66">
        <f t="shared" ref="Y66" si="756">SUM(Y62:Y65)</f>
        <v>0</v>
      </c>
      <c r="Z66" s="66">
        <f t="shared" ref="Z66" si="757">SUM(Z62:Z65)</f>
        <v>0</v>
      </c>
      <c r="AA66" s="66">
        <f t="shared" ref="AA66" si="758">SUM(AA62:AA65)</f>
        <v>0</v>
      </c>
      <c r="AB66" s="66">
        <f t="shared" ref="AB66" si="759">SUM(AB62:AB65)</f>
        <v>0</v>
      </c>
      <c r="AC66" s="66">
        <f t="shared" ref="AC66" si="760">SUM(AC62:AC65)</f>
        <v>0</v>
      </c>
      <c r="AD66" s="66">
        <f t="shared" ref="AD66" si="761">SUM(AD62:AD65)</f>
        <v>0</v>
      </c>
      <c r="AE66" s="66">
        <f t="shared" ref="AE66" si="762">SUM(AE62:AE65)</f>
        <v>0</v>
      </c>
      <c r="AF66" s="140">
        <f t="shared" ref="AF66" si="763">SUM(AF62:AF65)</f>
        <v>0</v>
      </c>
      <c r="AG66" s="66">
        <f t="shared" ref="AG66" si="764">SUM(AG62:AG65)</f>
        <v>0</v>
      </c>
      <c r="AH66" s="70">
        <f t="shared" ref="AH66" si="765">SUM(AH62:AH65)</f>
        <v>0</v>
      </c>
      <c r="AI66" s="69">
        <f>SUM(AI62:AI65)</f>
        <v>0</v>
      </c>
      <c r="AJ66" s="66">
        <f t="shared" ref="AJ66" si="766">SUM(AJ62:AJ65)</f>
        <v>0</v>
      </c>
      <c r="AK66" s="66">
        <f t="shared" ref="AK66" si="767">SUM(AK62:AK65)</f>
        <v>0</v>
      </c>
      <c r="AL66" s="66">
        <f t="shared" ref="AL66" si="768">SUM(AL62:AL65)</f>
        <v>0</v>
      </c>
      <c r="AM66" s="66">
        <f t="shared" ref="AM66" si="769">SUM(AM62:AM65)</f>
        <v>0</v>
      </c>
      <c r="AN66" s="66">
        <f t="shared" ref="AN66" si="770">SUM(AN62:AN65)</f>
        <v>0</v>
      </c>
      <c r="AO66" s="66">
        <f t="shared" ref="AO66" si="771">SUM(AO62:AO65)</f>
        <v>0</v>
      </c>
      <c r="AP66" s="66">
        <f t="shared" ref="AP66" si="772">SUM(AP62:AP65)</f>
        <v>0</v>
      </c>
      <c r="AQ66" s="66">
        <f t="shared" ref="AQ66" si="773">SUM(AQ62:AQ65)</f>
        <v>0</v>
      </c>
      <c r="AR66" s="66">
        <f t="shared" ref="AR66" si="774">SUM(AR62:AR65)</f>
        <v>0</v>
      </c>
      <c r="AS66" s="66">
        <f t="shared" ref="AS66" si="775">SUM(AS62:AS65)</f>
        <v>0</v>
      </c>
      <c r="AT66" s="66">
        <f t="shared" ref="AT66" si="776">SUM(AT62:AT65)</f>
        <v>0</v>
      </c>
      <c r="AU66" s="66">
        <f t="shared" ref="AU66" si="777">SUM(AU62:AU65)</f>
        <v>0</v>
      </c>
      <c r="AV66" s="140">
        <f t="shared" ref="AV66" si="778">SUM(AV62:AV65)</f>
        <v>0</v>
      </c>
      <c r="AW66" s="66">
        <f t="shared" ref="AW66" si="779">SUM(AW62:AW65)</f>
        <v>0</v>
      </c>
      <c r="AX66" s="70">
        <f t="shared" ref="AX66" si="780">SUM(AX62:AX65)</f>
        <v>0</v>
      </c>
      <c r="AY66" s="69">
        <f>SUM(AY62:AY65)</f>
        <v>0</v>
      </c>
      <c r="AZ66" s="66">
        <f t="shared" ref="AZ66" si="781">SUM(AZ62:AZ65)</f>
        <v>0</v>
      </c>
      <c r="BA66" s="66">
        <f t="shared" ref="BA66" si="782">SUM(BA62:BA65)</f>
        <v>0</v>
      </c>
      <c r="BB66" s="66">
        <f t="shared" ref="BB66" si="783">SUM(BB62:BB65)</f>
        <v>0</v>
      </c>
      <c r="BC66" s="66">
        <f t="shared" ref="BC66" si="784">SUM(BC62:BC65)</f>
        <v>0</v>
      </c>
      <c r="BD66" s="66">
        <f t="shared" ref="BD66" si="785">SUM(BD62:BD65)</f>
        <v>0</v>
      </c>
      <c r="BE66" s="66">
        <f t="shared" ref="BE66" si="786">SUM(BE62:BE65)</f>
        <v>0</v>
      </c>
      <c r="BF66" s="66">
        <f t="shared" ref="BF66" si="787">SUM(BF62:BF65)</f>
        <v>0</v>
      </c>
      <c r="BG66" s="66">
        <f t="shared" ref="BG66" si="788">SUM(BG62:BG65)</f>
        <v>0</v>
      </c>
      <c r="BH66" s="66">
        <f t="shared" ref="BH66" si="789">SUM(BH62:BH65)</f>
        <v>0</v>
      </c>
      <c r="BI66" s="66">
        <f t="shared" ref="BI66" si="790">SUM(BI62:BI65)</f>
        <v>0</v>
      </c>
      <c r="BJ66" s="66">
        <f t="shared" ref="BJ66" si="791">SUM(BJ62:BJ65)</f>
        <v>0</v>
      </c>
      <c r="BK66" s="66">
        <f t="shared" ref="BK66" si="792">SUM(BK62:BK65)</f>
        <v>0</v>
      </c>
      <c r="BL66" s="140">
        <f t="shared" ref="BL66" si="793">SUM(BL62:BL65)</f>
        <v>0</v>
      </c>
      <c r="BM66" s="66">
        <f t="shared" ref="BM66" si="794">SUM(BM62:BM65)</f>
        <v>0</v>
      </c>
      <c r="BN66" s="70">
        <f t="shared" ref="BN66" si="795">SUM(BN62:BN65)</f>
        <v>0</v>
      </c>
      <c r="BO66" s="69">
        <f>SUM(BO62:BO65)</f>
        <v>0</v>
      </c>
      <c r="BP66" s="66">
        <f t="shared" ref="BP66:CD66" si="796">SUM(BP62:BP65)</f>
        <v>0</v>
      </c>
      <c r="BQ66" s="66">
        <f t="shared" si="796"/>
        <v>0</v>
      </c>
      <c r="BR66" s="66">
        <f t="shared" si="796"/>
        <v>0</v>
      </c>
      <c r="BS66" s="66">
        <f t="shared" si="796"/>
        <v>0</v>
      </c>
      <c r="BT66" s="66">
        <f t="shared" si="796"/>
        <v>0</v>
      </c>
      <c r="BU66" s="66">
        <f t="shared" si="796"/>
        <v>0</v>
      </c>
      <c r="BV66" s="66">
        <f t="shared" si="796"/>
        <v>0</v>
      </c>
      <c r="BW66" s="66">
        <f t="shared" si="796"/>
        <v>0</v>
      </c>
      <c r="BX66" s="66">
        <f t="shared" si="796"/>
        <v>0</v>
      </c>
      <c r="BY66" s="66">
        <f t="shared" si="796"/>
        <v>0</v>
      </c>
      <c r="BZ66" s="66">
        <f t="shared" si="796"/>
        <v>0</v>
      </c>
      <c r="CA66" s="66">
        <f t="shared" si="796"/>
        <v>0</v>
      </c>
      <c r="CB66" s="140">
        <f t="shared" si="796"/>
        <v>0</v>
      </c>
      <c r="CC66" s="66">
        <f t="shared" si="796"/>
        <v>0</v>
      </c>
      <c r="CD66" s="70">
        <f t="shared" si="796"/>
        <v>0</v>
      </c>
      <c r="CE66" s="69">
        <f>SUM(CE62:CE65)</f>
        <v>0</v>
      </c>
      <c r="CF66" s="66">
        <f t="shared" ref="CF66:CT66" si="797">SUM(CF62:CF65)</f>
        <v>0</v>
      </c>
      <c r="CG66" s="66">
        <f t="shared" si="797"/>
        <v>0</v>
      </c>
      <c r="CH66" s="66">
        <f t="shared" si="797"/>
        <v>0</v>
      </c>
      <c r="CI66" s="66">
        <f t="shared" si="797"/>
        <v>0</v>
      </c>
      <c r="CJ66" s="66">
        <f t="shared" si="797"/>
        <v>0</v>
      </c>
      <c r="CK66" s="66">
        <f t="shared" si="797"/>
        <v>0</v>
      </c>
      <c r="CL66" s="66">
        <f t="shared" si="797"/>
        <v>0</v>
      </c>
      <c r="CM66" s="66">
        <f t="shared" si="797"/>
        <v>0</v>
      </c>
      <c r="CN66" s="66">
        <f t="shared" si="797"/>
        <v>0</v>
      </c>
      <c r="CO66" s="66">
        <f t="shared" si="797"/>
        <v>0</v>
      </c>
      <c r="CP66" s="66">
        <f t="shared" si="797"/>
        <v>0</v>
      </c>
      <c r="CQ66" s="66">
        <f t="shared" si="797"/>
        <v>0</v>
      </c>
      <c r="CR66" s="140">
        <f t="shared" si="797"/>
        <v>0</v>
      </c>
      <c r="CS66" s="66">
        <f t="shared" si="797"/>
        <v>0</v>
      </c>
      <c r="CT66" s="70">
        <f t="shared" si="797"/>
        <v>0</v>
      </c>
      <c r="CU66" s="69">
        <f>SUM(CU62:CU65)</f>
        <v>0</v>
      </c>
      <c r="CV66" s="66">
        <f t="shared" ref="CV66:DJ66" si="798">SUM(CV62:CV65)</f>
        <v>0</v>
      </c>
      <c r="CW66" s="66">
        <f t="shared" si="798"/>
        <v>0</v>
      </c>
      <c r="CX66" s="66">
        <f t="shared" si="798"/>
        <v>0</v>
      </c>
      <c r="CY66" s="66">
        <f t="shared" si="798"/>
        <v>0</v>
      </c>
      <c r="CZ66" s="66">
        <f t="shared" si="798"/>
        <v>0</v>
      </c>
      <c r="DA66" s="66">
        <f t="shared" si="798"/>
        <v>0</v>
      </c>
      <c r="DB66" s="66">
        <f t="shared" si="798"/>
        <v>0</v>
      </c>
      <c r="DC66" s="66">
        <f t="shared" si="798"/>
        <v>0</v>
      </c>
      <c r="DD66" s="66">
        <f t="shared" si="798"/>
        <v>0</v>
      </c>
      <c r="DE66" s="66">
        <f t="shared" si="798"/>
        <v>0</v>
      </c>
      <c r="DF66" s="66">
        <f t="shared" si="798"/>
        <v>0</v>
      </c>
      <c r="DG66" s="66">
        <f t="shared" si="798"/>
        <v>0</v>
      </c>
      <c r="DH66" s="140">
        <f t="shared" si="798"/>
        <v>0</v>
      </c>
      <c r="DI66" s="66">
        <f t="shared" si="798"/>
        <v>0</v>
      </c>
      <c r="DJ66" s="70">
        <f t="shared" si="798"/>
        <v>0</v>
      </c>
      <c r="DK66" s="69">
        <f>SUM(DK62:DK65)</f>
        <v>0</v>
      </c>
      <c r="DL66" s="66">
        <f t="shared" ref="DL66:DZ66" si="799">SUM(DL62:DL65)</f>
        <v>0</v>
      </c>
      <c r="DM66" s="66">
        <f t="shared" si="799"/>
        <v>0</v>
      </c>
      <c r="DN66" s="66">
        <f t="shared" si="799"/>
        <v>0</v>
      </c>
      <c r="DO66" s="66">
        <f t="shared" si="799"/>
        <v>0</v>
      </c>
      <c r="DP66" s="66">
        <f t="shared" si="799"/>
        <v>0</v>
      </c>
      <c r="DQ66" s="66">
        <f t="shared" si="799"/>
        <v>0</v>
      </c>
      <c r="DR66" s="66">
        <f t="shared" si="799"/>
        <v>0</v>
      </c>
      <c r="DS66" s="66">
        <f t="shared" si="799"/>
        <v>0</v>
      </c>
      <c r="DT66" s="66">
        <f t="shared" si="799"/>
        <v>0</v>
      </c>
      <c r="DU66" s="66">
        <f t="shared" si="799"/>
        <v>0</v>
      </c>
      <c r="DV66" s="66">
        <f t="shared" si="799"/>
        <v>0</v>
      </c>
      <c r="DW66" s="66">
        <f t="shared" si="799"/>
        <v>0</v>
      </c>
      <c r="DX66" s="140">
        <f t="shared" si="799"/>
        <v>0</v>
      </c>
      <c r="DY66" s="66">
        <f t="shared" si="799"/>
        <v>0</v>
      </c>
      <c r="DZ66" s="70">
        <f t="shared" si="799"/>
        <v>0</v>
      </c>
      <c r="EA66" s="69">
        <f>SUM(EA62:EA65)</f>
        <v>0</v>
      </c>
      <c r="EB66" s="66">
        <f t="shared" ref="EB66:EP66" si="800">SUM(EB62:EB65)</f>
        <v>0</v>
      </c>
      <c r="EC66" s="66">
        <f t="shared" si="800"/>
        <v>0</v>
      </c>
      <c r="ED66" s="66">
        <f t="shared" si="800"/>
        <v>0</v>
      </c>
      <c r="EE66" s="66">
        <f t="shared" si="800"/>
        <v>0</v>
      </c>
      <c r="EF66" s="66">
        <f t="shared" si="800"/>
        <v>0</v>
      </c>
      <c r="EG66" s="66">
        <f t="shared" si="800"/>
        <v>0</v>
      </c>
      <c r="EH66" s="66">
        <f t="shared" si="800"/>
        <v>0</v>
      </c>
      <c r="EI66" s="66">
        <f t="shared" si="800"/>
        <v>0</v>
      </c>
      <c r="EJ66" s="66">
        <f t="shared" si="800"/>
        <v>0</v>
      </c>
      <c r="EK66" s="66">
        <f t="shared" si="800"/>
        <v>0</v>
      </c>
      <c r="EL66" s="66">
        <f t="shared" si="800"/>
        <v>0</v>
      </c>
      <c r="EM66" s="66">
        <f t="shared" si="800"/>
        <v>0</v>
      </c>
      <c r="EN66" s="140">
        <f t="shared" si="800"/>
        <v>0</v>
      </c>
      <c r="EO66" s="66">
        <f t="shared" si="800"/>
        <v>0</v>
      </c>
      <c r="EP66" s="70">
        <f t="shared" si="800"/>
        <v>0</v>
      </c>
      <c r="EQ66" s="69">
        <f>SUM(EQ62:EQ65)</f>
        <v>0</v>
      </c>
      <c r="ER66" s="66">
        <f t="shared" ref="ER66:FF66" si="801">SUM(ER62:ER65)</f>
        <v>0</v>
      </c>
      <c r="ES66" s="66">
        <f t="shared" si="801"/>
        <v>0</v>
      </c>
      <c r="ET66" s="66">
        <f t="shared" si="801"/>
        <v>0</v>
      </c>
      <c r="EU66" s="66">
        <f t="shared" si="801"/>
        <v>0</v>
      </c>
      <c r="EV66" s="66">
        <f t="shared" si="801"/>
        <v>0</v>
      </c>
      <c r="EW66" s="66">
        <f t="shared" si="801"/>
        <v>0</v>
      </c>
      <c r="EX66" s="66">
        <f t="shared" si="801"/>
        <v>0</v>
      </c>
      <c r="EY66" s="66">
        <f t="shared" si="801"/>
        <v>0</v>
      </c>
      <c r="EZ66" s="66">
        <f t="shared" si="801"/>
        <v>0</v>
      </c>
      <c r="FA66" s="66">
        <f t="shared" si="801"/>
        <v>0</v>
      </c>
      <c r="FB66" s="66">
        <f t="shared" si="801"/>
        <v>0</v>
      </c>
      <c r="FC66" s="66">
        <f t="shared" si="801"/>
        <v>0</v>
      </c>
      <c r="FD66" s="140">
        <f t="shared" si="801"/>
        <v>0</v>
      </c>
      <c r="FE66" s="66">
        <f t="shared" si="801"/>
        <v>0</v>
      </c>
      <c r="FF66" s="70">
        <f t="shared" si="801"/>
        <v>0</v>
      </c>
      <c r="FG66" s="69">
        <f>SUM(FG62:FG65)</f>
        <v>0</v>
      </c>
      <c r="FH66" s="66">
        <f t="shared" ref="FH66:FV66" si="802">SUM(FH62:FH65)</f>
        <v>0</v>
      </c>
      <c r="FI66" s="66">
        <f t="shared" si="802"/>
        <v>0</v>
      </c>
      <c r="FJ66" s="66">
        <f t="shared" si="802"/>
        <v>0</v>
      </c>
      <c r="FK66" s="66">
        <f t="shared" si="802"/>
        <v>0</v>
      </c>
      <c r="FL66" s="66">
        <f t="shared" si="802"/>
        <v>0</v>
      </c>
      <c r="FM66" s="66">
        <f t="shared" si="802"/>
        <v>0</v>
      </c>
      <c r="FN66" s="66">
        <f t="shared" si="802"/>
        <v>0</v>
      </c>
      <c r="FO66" s="66">
        <f t="shared" si="802"/>
        <v>0</v>
      </c>
      <c r="FP66" s="66">
        <f t="shared" si="802"/>
        <v>0</v>
      </c>
      <c r="FQ66" s="66">
        <f t="shared" si="802"/>
        <v>0</v>
      </c>
      <c r="FR66" s="66">
        <f t="shared" si="802"/>
        <v>0</v>
      </c>
      <c r="FS66" s="66">
        <f t="shared" si="802"/>
        <v>0</v>
      </c>
      <c r="FT66" s="140">
        <f t="shared" si="802"/>
        <v>0</v>
      </c>
      <c r="FU66" s="66">
        <f t="shared" si="802"/>
        <v>0</v>
      </c>
      <c r="FV66" s="70">
        <f t="shared" si="802"/>
        <v>0</v>
      </c>
      <c r="FW66" s="69">
        <f>SUM(FW62:FW65)</f>
        <v>0</v>
      </c>
      <c r="FX66" s="66">
        <f t="shared" ref="FX66:GL66" si="803">SUM(FX62:FX65)</f>
        <v>0</v>
      </c>
      <c r="FY66" s="66">
        <f t="shared" si="803"/>
        <v>0</v>
      </c>
      <c r="FZ66" s="66">
        <f t="shared" si="803"/>
        <v>0</v>
      </c>
      <c r="GA66" s="66">
        <f t="shared" si="803"/>
        <v>0</v>
      </c>
      <c r="GB66" s="66">
        <f t="shared" si="803"/>
        <v>0</v>
      </c>
      <c r="GC66" s="66">
        <f t="shared" si="803"/>
        <v>0</v>
      </c>
      <c r="GD66" s="66">
        <f t="shared" si="803"/>
        <v>0</v>
      </c>
      <c r="GE66" s="66">
        <f t="shared" si="803"/>
        <v>0</v>
      </c>
      <c r="GF66" s="66">
        <f t="shared" si="803"/>
        <v>0</v>
      </c>
      <c r="GG66" s="66">
        <f t="shared" si="803"/>
        <v>0</v>
      </c>
      <c r="GH66" s="66">
        <f t="shared" si="803"/>
        <v>0</v>
      </c>
      <c r="GI66" s="66">
        <f t="shared" si="803"/>
        <v>0</v>
      </c>
      <c r="GJ66" s="140">
        <f t="shared" si="803"/>
        <v>0</v>
      </c>
      <c r="GK66" s="66">
        <f t="shared" si="803"/>
        <v>0</v>
      </c>
      <c r="GL66" s="70">
        <f t="shared" si="803"/>
        <v>0</v>
      </c>
    </row>
    <row r="67" spans="1:194">
      <c r="A67" s="367" t="s">
        <v>135</v>
      </c>
      <c r="B67" s="20" t="s">
        <v>115</v>
      </c>
      <c r="C67" s="67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139"/>
      <c r="Q67" s="65"/>
      <c r="R67" s="68"/>
      <c r="S67" s="67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139"/>
      <c r="AG67" s="65"/>
      <c r="AH67" s="68"/>
      <c r="AI67" s="67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139"/>
      <c r="AW67" s="65"/>
      <c r="AX67" s="68"/>
      <c r="AY67" s="67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139"/>
      <c r="BM67" s="65"/>
      <c r="BN67" s="68"/>
      <c r="BO67" s="67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139"/>
      <c r="CC67" s="65"/>
      <c r="CD67" s="68"/>
      <c r="CE67" s="67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139"/>
      <c r="CS67" s="65"/>
      <c r="CT67" s="68"/>
      <c r="CU67" s="67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139"/>
      <c r="DI67" s="65"/>
      <c r="DJ67" s="68"/>
      <c r="DK67" s="67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139"/>
      <c r="DY67" s="65"/>
      <c r="DZ67" s="68"/>
      <c r="EA67" s="67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139"/>
      <c r="EO67" s="65"/>
      <c r="EP67" s="68"/>
      <c r="EQ67" s="67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139"/>
      <c r="FE67" s="65"/>
      <c r="FF67" s="68"/>
      <c r="FG67" s="67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139"/>
      <c r="FU67" s="65"/>
      <c r="FV67" s="68"/>
      <c r="FW67" s="67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139"/>
      <c r="GK67" s="65"/>
      <c r="GL67" s="68"/>
    </row>
    <row r="68" spans="1:194">
      <c r="A68" s="365"/>
      <c r="B68" s="20" t="s">
        <v>116</v>
      </c>
      <c r="C68" s="67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139"/>
      <c r="Q68" s="65"/>
      <c r="R68" s="68"/>
      <c r="S68" s="67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139"/>
      <c r="AG68" s="65"/>
      <c r="AH68" s="68"/>
      <c r="AI68" s="67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139"/>
      <c r="AW68" s="65"/>
      <c r="AX68" s="68"/>
      <c r="AY68" s="67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139"/>
      <c r="BM68" s="65"/>
      <c r="BN68" s="68"/>
      <c r="BO68" s="67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139"/>
      <c r="CC68" s="65"/>
      <c r="CD68" s="68"/>
      <c r="CE68" s="67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139"/>
      <c r="CS68" s="65"/>
      <c r="CT68" s="68"/>
      <c r="CU68" s="67"/>
      <c r="CV68" s="65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139"/>
      <c r="DI68" s="65"/>
      <c r="DJ68" s="68"/>
      <c r="DK68" s="67"/>
      <c r="DL68" s="65"/>
      <c r="DM68" s="65"/>
      <c r="DN68" s="65"/>
      <c r="DO68" s="65"/>
      <c r="DP68" s="65"/>
      <c r="DQ68" s="65"/>
      <c r="DR68" s="65"/>
      <c r="DS68" s="65"/>
      <c r="DT68" s="65"/>
      <c r="DU68" s="65"/>
      <c r="DV68" s="65"/>
      <c r="DW68" s="65"/>
      <c r="DX68" s="139"/>
      <c r="DY68" s="65"/>
      <c r="DZ68" s="68"/>
      <c r="EA68" s="67"/>
      <c r="EB68" s="65"/>
      <c r="EC68" s="65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139"/>
      <c r="EO68" s="65"/>
      <c r="EP68" s="68"/>
      <c r="EQ68" s="67"/>
      <c r="ER68" s="65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139"/>
      <c r="FE68" s="65"/>
      <c r="FF68" s="68"/>
      <c r="FG68" s="67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139"/>
      <c r="FU68" s="65"/>
      <c r="FV68" s="68"/>
      <c r="FW68" s="67"/>
      <c r="FX68" s="65"/>
      <c r="FY68" s="65"/>
      <c r="FZ68" s="65"/>
      <c r="GA68" s="65"/>
      <c r="GB68" s="65"/>
      <c r="GC68" s="65"/>
      <c r="GD68" s="65"/>
      <c r="GE68" s="65"/>
      <c r="GF68" s="65"/>
      <c r="GG68" s="65"/>
      <c r="GH68" s="65"/>
      <c r="GI68" s="65"/>
      <c r="GJ68" s="139"/>
      <c r="GK68" s="65"/>
      <c r="GL68" s="68"/>
    </row>
    <row r="69" spans="1:194">
      <c r="A69" s="365"/>
      <c r="B69" s="20" t="s">
        <v>126</v>
      </c>
      <c r="C69" s="67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139"/>
      <c r="Q69" s="65"/>
      <c r="R69" s="68"/>
      <c r="S69" s="67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139"/>
      <c r="AG69" s="65"/>
      <c r="AH69" s="68"/>
      <c r="AI69" s="67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139"/>
      <c r="AW69" s="65"/>
      <c r="AX69" s="68"/>
      <c r="AY69" s="67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139"/>
      <c r="BM69" s="65"/>
      <c r="BN69" s="68"/>
      <c r="BO69" s="67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139"/>
      <c r="CC69" s="65"/>
      <c r="CD69" s="68"/>
      <c r="CE69" s="67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139"/>
      <c r="CS69" s="65"/>
      <c r="CT69" s="68"/>
      <c r="CU69" s="67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139"/>
      <c r="DI69" s="65"/>
      <c r="DJ69" s="68"/>
      <c r="DK69" s="67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139"/>
      <c r="DY69" s="65"/>
      <c r="DZ69" s="68"/>
      <c r="EA69" s="67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139"/>
      <c r="EO69" s="65"/>
      <c r="EP69" s="68"/>
      <c r="EQ69" s="67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139"/>
      <c r="FE69" s="65"/>
      <c r="FF69" s="68"/>
      <c r="FG69" s="67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139"/>
      <c r="FU69" s="65"/>
      <c r="FV69" s="68"/>
      <c r="FW69" s="67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139"/>
      <c r="GK69" s="65"/>
      <c r="GL69" s="68"/>
    </row>
    <row r="70" spans="1:194">
      <c r="A70" s="365"/>
      <c r="B70" s="21" t="s">
        <v>117</v>
      </c>
      <c r="C70" s="67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139"/>
      <c r="Q70" s="65"/>
      <c r="R70" s="68"/>
      <c r="S70" s="67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139"/>
      <c r="AG70" s="65"/>
      <c r="AH70" s="68"/>
      <c r="AI70" s="67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139"/>
      <c r="AW70" s="65"/>
      <c r="AX70" s="68"/>
      <c r="AY70" s="67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139"/>
      <c r="BM70" s="65"/>
      <c r="BN70" s="68"/>
      <c r="BO70" s="67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139"/>
      <c r="CC70" s="65"/>
      <c r="CD70" s="68"/>
      <c r="CE70" s="67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139"/>
      <c r="CS70" s="65"/>
      <c r="CT70" s="68"/>
      <c r="CU70" s="67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139"/>
      <c r="DI70" s="65"/>
      <c r="DJ70" s="68"/>
      <c r="DK70" s="67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139"/>
      <c r="DY70" s="65"/>
      <c r="DZ70" s="68"/>
      <c r="EA70" s="67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139"/>
      <c r="EO70" s="65"/>
      <c r="EP70" s="68"/>
      <c r="EQ70" s="67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139"/>
      <c r="FE70" s="65"/>
      <c r="FF70" s="68"/>
      <c r="FG70" s="67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139"/>
      <c r="FU70" s="65"/>
      <c r="FV70" s="68"/>
      <c r="FW70" s="67"/>
      <c r="FX70" s="65"/>
      <c r="FY70" s="65"/>
      <c r="FZ70" s="65"/>
      <c r="GA70" s="65"/>
      <c r="GB70" s="65"/>
      <c r="GC70" s="65"/>
      <c r="GD70" s="65"/>
      <c r="GE70" s="65"/>
      <c r="GF70" s="65"/>
      <c r="GG70" s="65"/>
      <c r="GH70" s="65"/>
      <c r="GI70" s="65"/>
      <c r="GJ70" s="139"/>
      <c r="GK70" s="65"/>
      <c r="GL70" s="68"/>
    </row>
    <row r="71" spans="1:194" ht="16.5" thickBot="1">
      <c r="A71" s="366"/>
      <c r="B71" s="63" t="s">
        <v>65</v>
      </c>
      <c r="C71" s="75">
        <f>SUM(C67:C70)</f>
        <v>0</v>
      </c>
      <c r="D71" s="76">
        <f t="shared" ref="D71" si="804">SUM(D67:D70)</f>
        <v>0</v>
      </c>
      <c r="E71" s="76">
        <f t="shared" ref="E71" si="805">SUM(E67:E70)</f>
        <v>0</v>
      </c>
      <c r="F71" s="76">
        <f t="shared" ref="F71" si="806">SUM(F67:F70)</f>
        <v>0</v>
      </c>
      <c r="G71" s="76">
        <f t="shared" ref="G71" si="807">SUM(G67:G70)</f>
        <v>0</v>
      </c>
      <c r="H71" s="76">
        <f t="shared" ref="H71" si="808">SUM(H67:H70)</f>
        <v>0</v>
      </c>
      <c r="I71" s="76">
        <f t="shared" ref="I71" si="809">SUM(I67:I70)</f>
        <v>0</v>
      </c>
      <c r="J71" s="76">
        <f t="shared" ref="J71" si="810">SUM(J67:J70)</f>
        <v>0</v>
      </c>
      <c r="K71" s="76">
        <f t="shared" ref="K71" si="811">SUM(K67:K70)</f>
        <v>0</v>
      </c>
      <c r="L71" s="76">
        <f t="shared" ref="L71" si="812">SUM(L67:L70)</f>
        <v>0</v>
      </c>
      <c r="M71" s="76">
        <f t="shared" ref="M71" si="813">SUM(M67:M70)</f>
        <v>0</v>
      </c>
      <c r="N71" s="76">
        <f t="shared" ref="N71" si="814">SUM(N67:N70)</f>
        <v>0</v>
      </c>
      <c r="O71" s="76">
        <f t="shared" ref="O71" si="815">SUM(O67:O70)</f>
        <v>0</v>
      </c>
      <c r="P71" s="31">
        <f t="shared" ref="P71" si="816">SUM(P67:P70)</f>
        <v>0</v>
      </c>
      <c r="Q71" s="76">
        <f t="shared" ref="Q71" si="817">SUM(Q67:Q70)</f>
        <v>0</v>
      </c>
      <c r="R71" s="77">
        <f t="shared" ref="R71" si="818">SUM(R67:R70)</f>
        <v>0</v>
      </c>
      <c r="S71" s="75">
        <f>SUM(S67:S70)</f>
        <v>0</v>
      </c>
      <c r="T71" s="76">
        <f t="shared" ref="T71" si="819">SUM(T67:T70)</f>
        <v>0</v>
      </c>
      <c r="U71" s="76">
        <f t="shared" ref="U71" si="820">SUM(U67:U70)</f>
        <v>0</v>
      </c>
      <c r="V71" s="76">
        <f t="shared" ref="V71" si="821">SUM(V67:V70)</f>
        <v>0</v>
      </c>
      <c r="W71" s="76">
        <f t="shared" ref="W71" si="822">SUM(W67:W70)</f>
        <v>0</v>
      </c>
      <c r="X71" s="76">
        <f t="shared" ref="X71" si="823">SUM(X67:X70)</f>
        <v>0</v>
      </c>
      <c r="Y71" s="76">
        <f t="shared" ref="Y71" si="824">SUM(Y67:Y70)</f>
        <v>0</v>
      </c>
      <c r="Z71" s="76">
        <f t="shared" ref="Z71" si="825">SUM(Z67:Z70)</f>
        <v>0</v>
      </c>
      <c r="AA71" s="76">
        <f t="shared" ref="AA71" si="826">SUM(AA67:AA70)</f>
        <v>0</v>
      </c>
      <c r="AB71" s="76">
        <f t="shared" ref="AB71" si="827">SUM(AB67:AB70)</f>
        <v>0</v>
      </c>
      <c r="AC71" s="76">
        <f t="shared" ref="AC71" si="828">SUM(AC67:AC70)</f>
        <v>0</v>
      </c>
      <c r="AD71" s="76">
        <f t="shared" ref="AD71" si="829">SUM(AD67:AD70)</f>
        <v>0</v>
      </c>
      <c r="AE71" s="76">
        <f t="shared" ref="AE71" si="830">SUM(AE67:AE70)</f>
        <v>0</v>
      </c>
      <c r="AF71" s="31">
        <f t="shared" ref="AF71" si="831">SUM(AF67:AF70)</f>
        <v>0</v>
      </c>
      <c r="AG71" s="76">
        <f t="shared" ref="AG71" si="832">SUM(AG67:AG70)</f>
        <v>0</v>
      </c>
      <c r="AH71" s="77">
        <f t="shared" ref="AH71" si="833">SUM(AH67:AH70)</f>
        <v>0</v>
      </c>
      <c r="AI71" s="75">
        <f>SUM(AI67:AI70)</f>
        <v>0</v>
      </c>
      <c r="AJ71" s="76">
        <f t="shared" ref="AJ71" si="834">SUM(AJ67:AJ70)</f>
        <v>0</v>
      </c>
      <c r="AK71" s="76">
        <f t="shared" ref="AK71" si="835">SUM(AK67:AK70)</f>
        <v>0</v>
      </c>
      <c r="AL71" s="76">
        <f t="shared" ref="AL71" si="836">SUM(AL67:AL70)</f>
        <v>0</v>
      </c>
      <c r="AM71" s="76">
        <f t="shared" ref="AM71" si="837">SUM(AM67:AM70)</f>
        <v>0</v>
      </c>
      <c r="AN71" s="76">
        <f t="shared" ref="AN71" si="838">SUM(AN67:AN70)</f>
        <v>0</v>
      </c>
      <c r="AO71" s="76">
        <f t="shared" ref="AO71" si="839">SUM(AO67:AO70)</f>
        <v>0</v>
      </c>
      <c r="AP71" s="76">
        <f t="shared" ref="AP71" si="840">SUM(AP67:AP70)</f>
        <v>0</v>
      </c>
      <c r="AQ71" s="76">
        <f t="shared" ref="AQ71" si="841">SUM(AQ67:AQ70)</f>
        <v>0</v>
      </c>
      <c r="AR71" s="76">
        <f t="shared" ref="AR71" si="842">SUM(AR67:AR70)</f>
        <v>0</v>
      </c>
      <c r="AS71" s="76">
        <f t="shared" ref="AS71" si="843">SUM(AS67:AS70)</f>
        <v>0</v>
      </c>
      <c r="AT71" s="76">
        <f t="shared" ref="AT71" si="844">SUM(AT67:AT70)</f>
        <v>0</v>
      </c>
      <c r="AU71" s="76">
        <f t="shared" ref="AU71" si="845">SUM(AU67:AU70)</f>
        <v>0</v>
      </c>
      <c r="AV71" s="31">
        <f t="shared" ref="AV71" si="846">SUM(AV67:AV70)</f>
        <v>0</v>
      </c>
      <c r="AW71" s="76">
        <f t="shared" ref="AW71" si="847">SUM(AW67:AW70)</f>
        <v>0</v>
      </c>
      <c r="AX71" s="77">
        <f t="shared" ref="AX71" si="848">SUM(AX67:AX70)</f>
        <v>0</v>
      </c>
      <c r="AY71" s="75">
        <f>SUM(AY67:AY70)</f>
        <v>0</v>
      </c>
      <c r="AZ71" s="76">
        <f t="shared" ref="AZ71" si="849">SUM(AZ67:AZ70)</f>
        <v>0</v>
      </c>
      <c r="BA71" s="76">
        <f t="shared" ref="BA71" si="850">SUM(BA67:BA70)</f>
        <v>0</v>
      </c>
      <c r="BB71" s="76">
        <f t="shared" ref="BB71" si="851">SUM(BB67:BB70)</f>
        <v>0</v>
      </c>
      <c r="BC71" s="76">
        <f t="shared" ref="BC71" si="852">SUM(BC67:BC70)</f>
        <v>0</v>
      </c>
      <c r="BD71" s="76">
        <f t="shared" ref="BD71" si="853">SUM(BD67:BD70)</f>
        <v>0</v>
      </c>
      <c r="BE71" s="76">
        <f t="shared" ref="BE71" si="854">SUM(BE67:BE70)</f>
        <v>0</v>
      </c>
      <c r="BF71" s="76">
        <f t="shared" ref="BF71" si="855">SUM(BF67:BF70)</f>
        <v>0</v>
      </c>
      <c r="BG71" s="76">
        <f t="shared" ref="BG71" si="856">SUM(BG67:BG70)</f>
        <v>0</v>
      </c>
      <c r="BH71" s="76">
        <f t="shared" ref="BH71" si="857">SUM(BH67:BH70)</f>
        <v>0</v>
      </c>
      <c r="BI71" s="76">
        <f t="shared" ref="BI71" si="858">SUM(BI67:BI70)</f>
        <v>0</v>
      </c>
      <c r="BJ71" s="76">
        <f t="shared" ref="BJ71" si="859">SUM(BJ67:BJ70)</f>
        <v>0</v>
      </c>
      <c r="BK71" s="76">
        <f t="shared" ref="BK71" si="860">SUM(BK67:BK70)</f>
        <v>0</v>
      </c>
      <c r="BL71" s="31">
        <f t="shared" ref="BL71" si="861">SUM(BL67:BL70)</f>
        <v>0</v>
      </c>
      <c r="BM71" s="76">
        <f t="shared" ref="BM71" si="862">SUM(BM67:BM70)</f>
        <v>0</v>
      </c>
      <c r="BN71" s="77">
        <f t="shared" ref="BN71" si="863">SUM(BN67:BN70)</f>
        <v>0</v>
      </c>
      <c r="BO71" s="75">
        <f>SUM(BO67:BO70)</f>
        <v>0</v>
      </c>
      <c r="BP71" s="76">
        <f t="shared" ref="BP71:CD71" si="864">SUM(BP67:BP70)</f>
        <v>0</v>
      </c>
      <c r="BQ71" s="76">
        <f t="shared" si="864"/>
        <v>0</v>
      </c>
      <c r="BR71" s="76">
        <f t="shared" si="864"/>
        <v>0</v>
      </c>
      <c r="BS71" s="76">
        <f t="shared" si="864"/>
        <v>0</v>
      </c>
      <c r="BT71" s="76">
        <f t="shared" si="864"/>
        <v>0</v>
      </c>
      <c r="BU71" s="76">
        <f t="shared" si="864"/>
        <v>0</v>
      </c>
      <c r="BV71" s="76">
        <f t="shared" si="864"/>
        <v>0</v>
      </c>
      <c r="BW71" s="76">
        <f t="shared" si="864"/>
        <v>0</v>
      </c>
      <c r="BX71" s="76">
        <f t="shared" si="864"/>
        <v>0</v>
      </c>
      <c r="BY71" s="76">
        <f t="shared" si="864"/>
        <v>0</v>
      </c>
      <c r="BZ71" s="76">
        <f t="shared" si="864"/>
        <v>0</v>
      </c>
      <c r="CA71" s="76">
        <f t="shared" si="864"/>
        <v>0</v>
      </c>
      <c r="CB71" s="31">
        <f t="shared" si="864"/>
        <v>0</v>
      </c>
      <c r="CC71" s="76">
        <f t="shared" si="864"/>
        <v>0</v>
      </c>
      <c r="CD71" s="77">
        <f t="shared" si="864"/>
        <v>0</v>
      </c>
      <c r="CE71" s="75">
        <f>SUM(CE67:CE70)</f>
        <v>0</v>
      </c>
      <c r="CF71" s="76">
        <f t="shared" ref="CF71:CT71" si="865">SUM(CF67:CF70)</f>
        <v>0</v>
      </c>
      <c r="CG71" s="76">
        <f t="shared" si="865"/>
        <v>0</v>
      </c>
      <c r="CH71" s="76">
        <f t="shared" si="865"/>
        <v>0</v>
      </c>
      <c r="CI71" s="76">
        <f t="shared" si="865"/>
        <v>0</v>
      </c>
      <c r="CJ71" s="76">
        <f t="shared" si="865"/>
        <v>0</v>
      </c>
      <c r="CK71" s="76">
        <f t="shared" si="865"/>
        <v>0</v>
      </c>
      <c r="CL71" s="76">
        <f t="shared" si="865"/>
        <v>0</v>
      </c>
      <c r="CM71" s="76">
        <f t="shared" si="865"/>
        <v>0</v>
      </c>
      <c r="CN71" s="76">
        <f t="shared" si="865"/>
        <v>0</v>
      </c>
      <c r="CO71" s="76">
        <f t="shared" si="865"/>
        <v>0</v>
      </c>
      <c r="CP71" s="76">
        <f t="shared" si="865"/>
        <v>0</v>
      </c>
      <c r="CQ71" s="76">
        <f t="shared" si="865"/>
        <v>0</v>
      </c>
      <c r="CR71" s="31">
        <f t="shared" si="865"/>
        <v>0</v>
      </c>
      <c r="CS71" s="76">
        <f t="shared" si="865"/>
        <v>0</v>
      </c>
      <c r="CT71" s="77">
        <f t="shared" si="865"/>
        <v>0</v>
      </c>
      <c r="CU71" s="75">
        <f>SUM(CU67:CU70)</f>
        <v>0</v>
      </c>
      <c r="CV71" s="76">
        <f t="shared" ref="CV71:DJ71" si="866">SUM(CV67:CV70)</f>
        <v>0</v>
      </c>
      <c r="CW71" s="76">
        <f t="shared" si="866"/>
        <v>0</v>
      </c>
      <c r="CX71" s="76">
        <f t="shared" si="866"/>
        <v>0</v>
      </c>
      <c r="CY71" s="76">
        <f t="shared" si="866"/>
        <v>0</v>
      </c>
      <c r="CZ71" s="76">
        <f t="shared" si="866"/>
        <v>0</v>
      </c>
      <c r="DA71" s="76">
        <f t="shared" si="866"/>
        <v>0</v>
      </c>
      <c r="DB71" s="76">
        <f t="shared" si="866"/>
        <v>0</v>
      </c>
      <c r="DC71" s="76">
        <f t="shared" si="866"/>
        <v>0</v>
      </c>
      <c r="DD71" s="76">
        <f t="shared" si="866"/>
        <v>0</v>
      </c>
      <c r="DE71" s="76">
        <f t="shared" si="866"/>
        <v>0</v>
      </c>
      <c r="DF71" s="76">
        <f t="shared" si="866"/>
        <v>0</v>
      </c>
      <c r="DG71" s="76">
        <f t="shared" si="866"/>
        <v>0</v>
      </c>
      <c r="DH71" s="31">
        <f t="shared" si="866"/>
        <v>0</v>
      </c>
      <c r="DI71" s="76">
        <f t="shared" si="866"/>
        <v>0</v>
      </c>
      <c r="DJ71" s="77">
        <f t="shared" si="866"/>
        <v>0</v>
      </c>
      <c r="DK71" s="75">
        <f>SUM(DK67:DK70)</f>
        <v>0</v>
      </c>
      <c r="DL71" s="76">
        <f t="shared" ref="DL71:DZ71" si="867">SUM(DL67:DL70)</f>
        <v>0</v>
      </c>
      <c r="DM71" s="76">
        <f t="shared" si="867"/>
        <v>0</v>
      </c>
      <c r="DN71" s="76">
        <f t="shared" si="867"/>
        <v>0</v>
      </c>
      <c r="DO71" s="76">
        <f t="shared" si="867"/>
        <v>0</v>
      </c>
      <c r="DP71" s="76">
        <f t="shared" si="867"/>
        <v>0</v>
      </c>
      <c r="DQ71" s="76">
        <f t="shared" si="867"/>
        <v>0</v>
      </c>
      <c r="DR71" s="76">
        <f t="shared" si="867"/>
        <v>0</v>
      </c>
      <c r="DS71" s="76">
        <f t="shared" si="867"/>
        <v>0</v>
      </c>
      <c r="DT71" s="76">
        <f t="shared" si="867"/>
        <v>0</v>
      </c>
      <c r="DU71" s="76">
        <f t="shared" si="867"/>
        <v>0</v>
      </c>
      <c r="DV71" s="76">
        <f t="shared" si="867"/>
        <v>0</v>
      </c>
      <c r="DW71" s="76">
        <f t="shared" si="867"/>
        <v>0</v>
      </c>
      <c r="DX71" s="31">
        <f t="shared" si="867"/>
        <v>0</v>
      </c>
      <c r="DY71" s="76">
        <f t="shared" si="867"/>
        <v>0</v>
      </c>
      <c r="DZ71" s="77">
        <f t="shared" si="867"/>
        <v>0</v>
      </c>
      <c r="EA71" s="75">
        <f>SUM(EA67:EA70)</f>
        <v>0</v>
      </c>
      <c r="EB71" s="76">
        <f t="shared" ref="EB71:EP71" si="868">SUM(EB67:EB70)</f>
        <v>0</v>
      </c>
      <c r="EC71" s="76">
        <f t="shared" si="868"/>
        <v>0</v>
      </c>
      <c r="ED71" s="76">
        <f t="shared" si="868"/>
        <v>0</v>
      </c>
      <c r="EE71" s="76">
        <f t="shared" si="868"/>
        <v>0</v>
      </c>
      <c r="EF71" s="76">
        <f t="shared" si="868"/>
        <v>0</v>
      </c>
      <c r="EG71" s="76">
        <f t="shared" si="868"/>
        <v>0</v>
      </c>
      <c r="EH71" s="76">
        <f t="shared" si="868"/>
        <v>0</v>
      </c>
      <c r="EI71" s="76">
        <f t="shared" si="868"/>
        <v>0</v>
      </c>
      <c r="EJ71" s="76">
        <f t="shared" si="868"/>
        <v>0</v>
      </c>
      <c r="EK71" s="76">
        <f t="shared" si="868"/>
        <v>0</v>
      </c>
      <c r="EL71" s="76">
        <f t="shared" si="868"/>
        <v>0</v>
      </c>
      <c r="EM71" s="76">
        <f t="shared" si="868"/>
        <v>0</v>
      </c>
      <c r="EN71" s="31">
        <f t="shared" si="868"/>
        <v>0</v>
      </c>
      <c r="EO71" s="76">
        <f t="shared" si="868"/>
        <v>0</v>
      </c>
      <c r="EP71" s="77">
        <f t="shared" si="868"/>
        <v>0</v>
      </c>
      <c r="EQ71" s="75">
        <f>SUM(EQ67:EQ70)</f>
        <v>0</v>
      </c>
      <c r="ER71" s="76">
        <f t="shared" ref="ER71:FF71" si="869">SUM(ER67:ER70)</f>
        <v>0</v>
      </c>
      <c r="ES71" s="76">
        <f t="shared" si="869"/>
        <v>0</v>
      </c>
      <c r="ET71" s="76">
        <f t="shared" si="869"/>
        <v>0</v>
      </c>
      <c r="EU71" s="76">
        <f t="shared" si="869"/>
        <v>0</v>
      </c>
      <c r="EV71" s="76">
        <f t="shared" si="869"/>
        <v>0</v>
      </c>
      <c r="EW71" s="76">
        <f t="shared" si="869"/>
        <v>0</v>
      </c>
      <c r="EX71" s="76">
        <f t="shared" si="869"/>
        <v>0</v>
      </c>
      <c r="EY71" s="76">
        <f t="shared" si="869"/>
        <v>0</v>
      </c>
      <c r="EZ71" s="76">
        <f t="shared" si="869"/>
        <v>0</v>
      </c>
      <c r="FA71" s="76">
        <f t="shared" si="869"/>
        <v>0</v>
      </c>
      <c r="FB71" s="76">
        <f t="shared" si="869"/>
        <v>0</v>
      </c>
      <c r="FC71" s="76">
        <f t="shared" si="869"/>
        <v>0</v>
      </c>
      <c r="FD71" s="31">
        <f t="shared" si="869"/>
        <v>0</v>
      </c>
      <c r="FE71" s="76">
        <f t="shared" si="869"/>
        <v>0</v>
      </c>
      <c r="FF71" s="77">
        <f t="shared" si="869"/>
        <v>0</v>
      </c>
      <c r="FG71" s="75">
        <f>SUM(FG67:FG70)</f>
        <v>0</v>
      </c>
      <c r="FH71" s="76">
        <f t="shared" ref="FH71:FV71" si="870">SUM(FH67:FH70)</f>
        <v>0</v>
      </c>
      <c r="FI71" s="76">
        <f t="shared" si="870"/>
        <v>0</v>
      </c>
      <c r="FJ71" s="76">
        <f t="shared" si="870"/>
        <v>0</v>
      </c>
      <c r="FK71" s="76">
        <f t="shared" si="870"/>
        <v>0</v>
      </c>
      <c r="FL71" s="76">
        <f t="shared" si="870"/>
        <v>0</v>
      </c>
      <c r="FM71" s="76">
        <f t="shared" si="870"/>
        <v>0</v>
      </c>
      <c r="FN71" s="76">
        <f t="shared" si="870"/>
        <v>0</v>
      </c>
      <c r="FO71" s="76">
        <f t="shared" si="870"/>
        <v>0</v>
      </c>
      <c r="FP71" s="76">
        <f t="shared" si="870"/>
        <v>0</v>
      </c>
      <c r="FQ71" s="76">
        <f t="shared" si="870"/>
        <v>0</v>
      </c>
      <c r="FR71" s="76">
        <f t="shared" si="870"/>
        <v>0</v>
      </c>
      <c r="FS71" s="76">
        <f t="shared" si="870"/>
        <v>0</v>
      </c>
      <c r="FT71" s="31">
        <f t="shared" si="870"/>
        <v>0</v>
      </c>
      <c r="FU71" s="76">
        <f t="shared" si="870"/>
        <v>0</v>
      </c>
      <c r="FV71" s="77">
        <f t="shared" si="870"/>
        <v>0</v>
      </c>
      <c r="FW71" s="75">
        <f>SUM(FW67:FW70)</f>
        <v>0</v>
      </c>
      <c r="FX71" s="76">
        <f t="shared" ref="FX71:GL71" si="871">SUM(FX67:FX70)</f>
        <v>0</v>
      </c>
      <c r="FY71" s="76">
        <f t="shared" si="871"/>
        <v>0</v>
      </c>
      <c r="FZ71" s="76">
        <f t="shared" si="871"/>
        <v>0</v>
      </c>
      <c r="GA71" s="76">
        <f t="shared" si="871"/>
        <v>0</v>
      </c>
      <c r="GB71" s="76">
        <f t="shared" si="871"/>
        <v>0</v>
      </c>
      <c r="GC71" s="76">
        <f t="shared" si="871"/>
        <v>0</v>
      </c>
      <c r="GD71" s="76">
        <f t="shared" si="871"/>
        <v>0</v>
      </c>
      <c r="GE71" s="76">
        <f t="shared" si="871"/>
        <v>0</v>
      </c>
      <c r="GF71" s="76">
        <f t="shared" si="871"/>
        <v>0</v>
      </c>
      <c r="GG71" s="76">
        <f t="shared" si="871"/>
        <v>0</v>
      </c>
      <c r="GH71" s="76">
        <f t="shared" si="871"/>
        <v>0</v>
      </c>
      <c r="GI71" s="76">
        <f t="shared" si="871"/>
        <v>0</v>
      </c>
      <c r="GJ71" s="31">
        <f t="shared" si="871"/>
        <v>0</v>
      </c>
      <c r="GK71" s="76">
        <f t="shared" si="871"/>
        <v>0</v>
      </c>
      <c r="GL71" s="77">
        <f t="shared" si="871"/>
        <v>0</v>
      </c>
    </row>
    <row r="72" spans="1:194" ht="16.5" thickBot="1">
      <c r="A72" s="392" t="s">
        <v>77</v>
      </c>
      <c r="B72" s="393"/>
      <c r="C72" s="141">
        <f>+C71+C66+C61+C56+C51+C46+C41+C36+C31+C26+C21+C16+C11</f>
        <v>0</v>
      </c>
      <c r="D72" s="142">
        <f t="shared" ref="D72:P72" si="872">+D71+D66+D61+D56+D51+D46+D41+D36+D31+D26+D21+D16+D11</f>
        <v>0</v>
      </c>
      <c r="E72" s="142">
        <f t="shared" si="872"/>
        <v>0</v>
      </c>
      <c r="F72" s="142">
        <f t="shared" si="872"/>
        <v>0</v>
      </c>
      <c r="G72" s="142">
        <f t="shared" si="872"/>
        <v>0</v>
      </c>
      <c r="H72" s="142">
        <f t="shared" si="872"/>
        <v>0</v>
      </c>
      <c r="I72" s="142">
        <f t="shared" si="872"/>
        <v>0</v>
      </c>
      <c r="J72" s="142">
        <f t="shared" si="872"/>
        <v>0</v>
      </c>
      <c r="K72" s="142">
        <f t="shared" si="872"/>
        <v>0</v>
      </c>
      <c r="L72" s="142">
        <f t="shared" si="872"/>
        <v>0</v>
      </c>
      <c r="M72" s="142">
        <f t="shared" si="872"/>
        <v>0</v>
      </c>
      <c r="N72" s="142">
        <f t="shared" si="872"/>
        <v>0</v>
      </c>
      <c r="O72" s="142">
        <f t="shared" si="872"/>
        <v>0</v>
      </c>
      <c r="P72" s="143">
        <f t="shared" si="872"/>
        <v>0</v>
      </c>
      <c r="Q72" s="142">
        <f t="shared" ref="Q72" si="873">+Q71+Q66+Q61+Q56+Q51+Q46+Q41+Q36+Q31+Q26+Q21+Q16+Q11</f>
        <v>0</v>
      </c>
      <c r="R72" s="144">
        <f t="shared" ref="R72" si="874">+R71+R66+R61+R56+R51+R46+R41+R36+R31+R26+R21+R16+R11</f>
        <v>0</v>
      </c>
      <c r="S72" s="141">
        <f>+S71+S66+S61+S56+S51+S46+S41+S36+S31+S26+S21+S16+S11</f>
        <v>0</v>
      </c>
      <c r="T72" s="142">
        <f t="shared" ref="T72" si="875">+T71+T66+T61+T56+T51+T46+T41+T36+T31+T26+T21+T16+T11</f>
        <v>0</v>
      </c>
      <c r="U72" s="142">
        <f t="shared" ref="U72" si="876">+U71+U66+U61+U56+U51+U46+U41+U36+U31+U26+U21+U16+U11</f>
        <v>0</v>
      </c>
      <c r="V72" s="142">
        <f t="shared" ref="V72" si="877">+V71+V66+V61+V56+V51+V46+V41+V36+V31+V26+V21+V16+V11</f>
        <v>0</v>
      </c>
      <c r="W72" s="142">
        <f t="shared" ref="W72" si="878">+W71+W66+W61+W56+W51+W46+W41+W36+W31+W26+W21+W16+W11</f>
        <v>0</v>
      </c>
      <c r="X72" s="142">
        <f t="shared" ref="X72" si="879">+X71+X66+X61+X56+X51+X46+X41+X36+X31+X26+X21+X16+X11</f>
        <v>0</v>
      </c>
      <c r="Y72" s="142">
        <f t="shared" ref="Y72" si="880">+Y71+Y66+Y61+Y56+Y51+Y46+Y41+Y36+Y31+Y26+Y21+Y16+Y11</f>
        <v>0</v>
      </c>
      <c r="Z72" s="142">
        <f t="shared" ref="Z72" si="881">+Z71+Z66+Z61+Z56+Z51+Z46+Z41+Z36+Z31+Z26+Z21+Z16+Z11</f>
        <v>0</v>
      </c>
      <c r="AA72" s="142">
        <f t="shared" ref="AA72" si="882">+AA71+AA66+AA61+AA56+AA51+AA46+AA41+AA36+AA31+AA26+AA21+AA16+AA11</f>
        <v>0</v>
      </c>
      <c r="AB72" s="142">
        <f t="shared" ref="AB72" si="883">+AB71+AB66+AB61+AB56+AB51+AB46+AB41+AB36+AB31+AB26+AB21+AB16+AB11</f>
        <v>0</v>
      </c>
      <c r="AC72" s="142">
        <f t="shared" ref="AC72" si="884">+AC71+AC66+AC61+AC56+AC51+AC46+AC41+AC36+AC31+AC26+AC21+AC16+AC11</f>
        <v>0</v>
      </c>
      <c r="AD72" s="142">
        <f t="shared" ref="AD72" si="885">+AD71+AD66+AD61+AD56+AD51+AD46+AD41+AD36+AD31+AD26+AD21+AD16+AD11</f>
        <v>0</v>
      </c>
      <c r="AE72" s="142">
        <f t="shared" ref="AE72" si="886">+AE71+AE66+AE61+AE56+AE51+AE46+AE41+AE36+AE31+AE26+AE21+AE16+AE11</f>
        <v>0</v>
      </c>
      <c r="AF72" s="143">
        <f t="shared" ref="AF72" si="887">+AF71+AF66+AF61+AF56+AF51+AF46+AF41+AF36+AF31+AF26+AF21+AF16+AF11</f>
        <v>0</v>
      </c>
      <c r="AG72" s="142">
        <f t="shared" ref="AG72" si="888">+AG71+AG66+AG61+AG56+AG51+AG46+AG41+AG36+AG31+AG26+AG21+AG16+AG11</f>
        <v>0</v>
      </c>
      <c r="AH72" s="144">
        <f t="shared" ref="AH72" si="889">+AH71+AH66+AH61+AH56+AH51+AH46+AH41+AH36+AH31+AH26+AH21+AH16+AH11</f>
        <v>0</v>
      </c>
      <c r="AI72" s="141">
        <f>+AI71+AI66+AI61+AI56+AI51+AI46+AI41+AI36+AI31+AI26+AI21+AI16+AI11</f>
        <v>0</v>
      </c>
      <c r="AJ72" s="142">
        <f t="shared" ref="AJ72" si="890">+AJ71+AJ66+AJ61+AJ56+AJ51+AJ46+AJ41+AJ36+AJ31+AJ26+AJ21+AJ16+AJ11</f>
        <v>0</v>
      </c>
      <c r="AK72" s="142">
        <f t="shared" ref="AK72" si="891">+AK71+AK66+AK61+AK56+AK51+AK46+AK41+AK36+AK31+AK26+AK21+AK16+AK11</f>
        <v>0</v>
      </c>
      <c r="AL72" s="142">
        <f t="shared" ref="AL72" si="892">+AL71+AL66+AL61+AL56+AL51+AL46+AL41+AL36+AL31+AL26+AL21+AL16+AL11</f>
        <v>0</v>
      </c>
      <c r="AM72" s="142">
        <f t="shared" ref="AM72" si="893">+AM71+AM66+AM61+AM56+AM51+AM46+AM41+AM36+AM31+AM26+AM21+AM16+AM11</f>
        <v>0</v>
      </c>
      <c r="AN72" s="142">
        <f t="shared" ref="AN72" si="894">+AN71+AN66+AN61+AN56+AN51+AN46+AN41+AN36+AN31+AN26+AN21+AN16+AN11</f>
        <v>0</v>
      </c>
      <c r="AO72" s="142">
        <f t="shared" ref="AO72" si="895">+AO71+AO66+AO61+AO56+AO51+AO46+AO41+AO36+AO31+AO26+AO21+AO16+AO11</f>
        <v>0</v>
      </c>
      <c r="AP72" s="142">
        <f t="shared" ref="AP72" si="896">+AP71+AP66+AP61+AP56+AP51+AP46+AP41+AP36+AP31+AP26+AP21+AP16+AP11</f>
        <v>0</v>
      </c>
      <c r="AQ72" s="142">
        <f t="shared" ref="AQ72" si="897">+AQ71+AQ66+AQ61+AQ56+AQ51+AQ46+AQ41+AQ36+AQ31+AQ26+AQ21+AQ16+AQ11</f>
        <v>0</v>
      </c>
      <c r="AR72" s="142">
        <f t="shared" ref="AR72" si="898">+AR71+AR66+AR61+AR56+AR51+AR46+AR41+AR36+AR31+AR26+AR21+AR16+AR11</f>
        <v>0</v>
      </c>
      <c r="AS72" s="142">
        <f t="shared" ref="AS72" si="899">+AS71+AS66+AS61+AS56+AS51+AS46+AS41+AS36+AS31+AS26+AS21+AS16+AS11</f>
        <v>0</v>
      </c>
      <c r="AT72" s="142">
        <f t="shared" ref="AT72" si="900">+AT71+AT66+AT61+AT56+AT51+AT46+AT41+AT36+AT31+AT26+AT21+AT16+AT11</f>
        <v>0</v>
      </c>
      <c r="AU72" s="142">
        <f t="shared" ref="AU72" si="901">+AU71+AU66+AU61+AU56+AU51+AU46+AU41+AU36+AU31+AU26+AU21+AU16+AU11</f>
        <v>0</v>
      </c>
      <c r="AV72" s="143">
        <f t="shared" ref="AV72" si="902">+AV71+AV66+AV61+AV56+AV51+AV46+AV41+AV36+AV31+AV26+AV21+AV16+AV11</f>
        <v>0</v>
      </c>
      <c r="AW72" s="142">
        <f t="shared" ref="AW72" si="903">+AW71+AW66+AW61+AW56+AW51+AW46+AW41+AW36+AW31+AW26+AW21+AW16+AW11</f>
        <v>0</v>
      </c>
      <c r="AX72" s="144">
        <f t="shared" ref="AX72" si="904">+AX71+AX66+AX61+AX56+AX51+AX46+AX41+AX36+AX31+AX26+AX21+AX16+AX11</f>
        <v>0</v>
      </c>
      <c r="AY72" s="141">
        <f>+AY71+AY66+AY61+AY56+AY51+AY46+AY41+AY36+AY31+AY26+AY21+AY16+AY11</f>
        <v>0</v>
      </c>
      <c r="AZ72" s="142">
        <f t="shared" ref="AZ72" si="905">+AZ71+AZ66+AZ61+AZ56+AZ51+AZ46+AZ41+AZ36+AZ31+AZ26+AZ21+AZ16+AZ11</f>
        <v>0</v>
      </c>
      <c r="BA72" s="142">
        <f t="shared" ref="BA72" si="906">+BA71+BA66+BA61+BA56+BA51+BA46+BA41+BA36+BA31+BA26+BA21+BA16+BA11</f>
        <v>0</v>
      </c>
      <c r="BB72" s="142">
        <f t="shared" ref="BB72" si="907">+BB71+BB66+BB61+BB56+BB51+BB46+BB41+BB36+BB31+BB26+BB21+BB16+BB11</f>
        <v>0</v>
      </c>
      <c r="BC72" s="142">
        <f t="shared" ref="BC72" si="908">+BC71+BC66+BC61+BC56+BC51+BC46+BC41+BC36+BC31+BC26+BC21+BC16+BC11</f>
        <v>0</v>
      </c>
      <c r="BD72" s="142">
        <f t="shared" ref="BD72" si="909">+BD71+BD66+BD61+BD56+BD51+BD46+BD41+BD36+BD31+BD26+BD21+BD16+BD11</f>
        <v>0</v>
      </c>
      <c r="BE72" s="142">
        <f t="shared" ref="BE72" si="910">+BE71+BE66+BE61+BE56+BE51+BE46+BE41+BE36+BE31+BE26+BE21+BE16+BE11</f>
        <v>0</v>
      </c>
      <c r="BF72" s="142">
        <f t="shared" ref="BF72" si="911">+BF71+BF66+BF61+BF56+BF51+BF46+BF41+BF36+BF31+BF26+BF21+BF16+BF11</f>
        <v>0</v>
      </c>
      <c r="BG72" s="142">
        <f t="shared" ref="BG72" si="912">+BG71+BG66+BG61+BG56+BG51+BG46+BG41+BG36+BG31+BG26+BG21+BG16+BG11</f>
        <v>0</v>
      </c>
      <c r="BH72" s="142">
        <f t="shared" ref="BH72" si="913">+BH71+BH66+BH61+BH56+BH51+BH46+BH41+BH36+BH31+BH26+BH21+BH16+BH11</f>
        <v>0</v>
      </c>
      <c r="BI72" s="142">
        <f t="shared" ref="BI72" si="914">+BI71+BI66+BI61+BI56+BI51+BI46+BI41+BI36+BI31+BI26+BI21+BI16+BI11</f>
        <v>0</v>
      </c>
      <c r="BJ72" s="142">
        <f t="shared" ref="BJ72" si="915">+BJ71+BJ66+BJ61+BJ56+BJ51+BJ46+BJ41+BJ36+BJ31+BJ26+BJ21+BJ16+BJ11</f>
        <v>0</v>
      </c>
      <c r="BK72" s="142">
        <f t="shared" ref="BK72" si="916">+BK71+BK66+BK61+BK56+BK51+BK46+BK41+BK36+BK31+BK26+BK21+BK16+BK11</f>
        <v>0</v>
      </c>
      <c r="BL72" s="143">
        <f t="shared" ref="BL72" si="917">+BL71+BL66+BL61+BL56+BL51+BL46+BL41+BL36+BL31+BL26+BL21+BL16+BL11</f>
        <v>0</v>
      </c>
      <c r="BM72" s="142">
        <f t="shared" ref="BM72" si="918">+BM71+BM66+BM61+BM56+BM51+BM46+BM41+BM36+BM31+BM26+BM21+BM16+BM11</f>
        <v>0</v>
      </c>
      <c r="BN72" s="144">
        <f t="shared" ref="BN72" si="919">+BN71+BN66+BN61+BN56+BN51+BN46+BN41+BN36+BN31+BN26+BN21+BN16+BN11</f>
        <v>0</v>
      </c>
      <c r="BO72" s="141">
        <f>+BO71+BO66+BO61+BO56+BO51+BO46+BO41+BO36+BO31+BO26+BO21+BO16+BO11</f>
        <v>0</v>
      </c>
      <c r="BP72" s="142">
        <f t="shared" ref="BP72:CD72" si="920">+BP71+BP66+BP61+BP56+BP51+BP46+BP41+BP36+BP31+BP26+BP21+BP16+BP11</f>
        <v>0</v>
      </c>
      <c r="BQ72" s="142">
        <f t="shared" si="920"/>
        <v>0</v>
      </c>
      <c r="BR72" s="142">
        <f t="shared" si="920"/>
        <v>0</v>
      </c>
      <c r="BS72" s="142">
        <f t="shared" si="920"/>
        <v>0</v>
      </c>
      <c r="BT72" s="142">
        <f t="shared" si="920"/>
        <v>0</v>
      </c>
      <c r="BU72" s="142">
        <f t="shared" si="920"/>
        <v>0</v>
      </c>
      <c r="BV72" s="142">
        <f t="shared" si="920"/>
        <v>0</v>
      </c>
      <c r="BW72" s="142">
        <f t="shared" si="920"/>
        <v>0</v>
      </c>
      <c r="BX72" s="142">
        <f t="shared" si="920"/>
        <v>0</v>
      </c>
      <c r="BY72" s="142">
        <f t="shared" si="920"/>
        <v>0</v>
      </c>
      <c r="BZ72" s="142">
        <f t="shared" si="920"/>
        <v>0</v>
      </c>
      <c r="CA72" s="142">
        <f t="shared" si="920"/>
        <v>0</v>
      </c>
      <c r="CB72" s="143">
        <f t="shared" si="920"/>
        <v>0</v>
      </c>
      <c r="CC72" s="142">
        <f t="shared" si="920"/>
        <v>0</v>
      </c>
      <c r="CD72" s="144">
        <f t="shared" si="920"/>
        <v>0</v>
      </c>
      <c r="CE72" s="141">
        <f>+CE71+CE66+CE61+CE56+CE51+CE46+CE41+CE36+CE31+CE26+CE21+CE16+CE11</f>
        <v>0</v>
      </c>
      <c r="CF72" s="142">
        <f t="shared" ref="CF72:CT72" si="921">+CF71+CF66+CF61+CF56+CF51+CF46+CF41+CF36+CF31+CF26+CF21+CF16+CF11</f>
        <v>0</v>
      </c>
      <c r="CG72" s="142">
        <f t="shared" si="921"/>
        <v>0</v>
      </c>
      <c r="CH72" s="142">
        <f t="shared" si="921"/>
        <v>0</v>
      </c>
      <c r="CI72" s="142">
        <f t="shared" si="921"/>
        <v>0</v>
      </c>
      <c r="CJ72" s="142">
        <f t="shared" si="921"/>
        <v>0</v>
      </c>
      <c r="CK72" s="142">
        <f t="shared" si="921"/>
        <v>0</v>
      </c>
      <c r="CL72" s="142">
        <f t="shared" si="921"/>
        <v>0</v>
      </c>
      <c r="CM72" s="142">
        <f t="shared" si="921"/>
        <v>0</v>
      </c>
      <c r="CN72" s="142">
        <f t="shared" si="921"/>
        <v>0</v>
      </c>
      <c r="CO72" s="142">
        <f t="shared" si="921"/>
        <v>0</v>
      </c>
      <c r="CP72" s="142">
        <f t="shared" si="921"/>
        <v>0</v>
      </c>
      <c r="CQ72" s="142">
        <f t="shared" si="921"/>
        <v>0</v>
      </c>
      <c r="CR72" s="143">
        <f t="shared" si="921"/>
        <v>0</v>
      </c>
      <c r="CS72" s="142">
        <f t="shared" si="921"/>
        <v>0</v>
      </c>
      <c r="CT72" s="144">
        <f t="shared" si="921"/>
        <v>0</v>
      </c>
      <c r="CU72" s="141">
        <f>+CU71+CU66+CU61+CU56+CU51+CU46+CU41+CU36+CU31+CU26+CU21+CU16+CU11</f>
        <v>0</v>
      </c>
      <c r="CV72" s="142">
        <f t="shared" ref="CV72:DJ72" si="922">+CV71+CV66+CV61+CV56+CV51+CV46+CV41+CV36+CV31+CV26+CV21+CV16+CV11</f>
        <v>0</v>
      </c>
      <c r="CW72" s="142">
        <f t="shared" si="922"/>
        <v>0</v>
      </c>
      <c r="CX72" s="142">
        <f t="shared" si="922"/>
        <v>0</v>
      </c>
      <c r="CY72" s="142">
        <f t="shared" si="922"/>
        <v>0</v>
      </c>
      <c r="CZ72" s="142">
        <f t="shared" si="922"/>
        <v>0</v>
      </c>
      <c r="DA72" s="142">
        <f t="shared" si="922"/>
        <v>0</v>
      </c>
      <c r="DB72" s="142">
        <f t="shared" si="922"/>
        <v>0</v>
      </c>
      <c r="DC72" s="142">
        <f t="shared" si="922"/>
        <v>0</v>
      </c>
      <c r="DD72" s="142">
        <f t="shared" si="922"/>
        <v>0</v>
      </c>
      <c r="DE72" s="142">
        <f t="shared" si="922"/>
        <v>0</v>
      </c>
      <c r="DF72" s="142">
        <f t="shared" si="922"/>
        <v>0</v>
      </c>
      <c r="DG72" s="142">
        <f t="shared" si="922"/>
        <v>0</v>
      </c>
      <c r="DH72" s="143">
        <f t="shared" si="922"/>
        <v>0</v>
      </c>
      <c r="DI72" s="142">
        <f t="shared" si="922"/>
        <v>0</v>
      </c>
      <c r="DJ72" s="144">
        <f t="shared" si="922"/>
        <v>0</v>
      </c>
      <c r="DK72" s="141">
        <f>+DK71+DK66+DK61+DK56+DK51+DK46+DK41+DK36+DK31+DK26+DK21+DK16+DK11</f>
        <v>0</v>
      </c>
      <c r="DL72" s="142">
        <f t="shared" ref="DL72:DZ72" si="923">+DL71+DL66+DL61+DL56+DL51+DL46+DL41+DL36+DL31+DL26+DL21+DL16+DL11</f>
        <v>0</v>
      </c>
      <c r="DM72" s="142">
        <f t="shared" si="923"/>
        <v>0</v>
      </c>
      <c r="DN72" s="142">
        <f t="shared" si="923"/>
        <v>0</v>
      </c>
      <c r="DO72" s="142">
        <f t="shared" si="923"/>
        <v>0</v>
      </c>
      <c r="DP72" s="142">
        <f t="shared" si="923"/>
        <v>0</v>
      </c>
      <c r="DQ72" s="142">
        <f t="shared" si="923"/>
        <v>0</v>
      </c>
      <c r="DR72" s="142">
        <f t="shared" si="923"/>
        <v>0</v>
      </c>
      <c r="DS72" s="142">
        <f t="shared" si="923"/>
        <v>0</v>
      </c>
      <c r="DT72" s="142">
        <f t="shared" si="923"/>
        <v>0</v>
      </c>
      <c r="DU72" s="142">
        <f t="shared" si="923"/>
        <v>0</v>
      </c>
      <c r="DV72" s="142">
        <f t="shared" si="923"/>
        <v>0</v>
      </c>
      <c r="DW72" s="142">
        <f t="shared" si="923"/>
        <v>0</v>
      </c>
      <c r="DX72" s="143">
        <f t="shared" si="923"/>
        <v>0</v>
      </c>
      <c r="DY72" s="142">
        <f t="shared" si="923"/>
        <v>0</v>
      </c>
      <c r="DZ72" s="144">
        <f t="shared" si="923"/>
        <v>0</v>
      </c>
      <c r="EA72" s="141">
        <f>+EA71+EA66+EA61+EA56+EA51+EA46+EA41+EA36+EA31+EA26+EA21+EA16+EA11</f>
        <v>0</v>
      </c>
      <c r="EB72" s="142">
        <f t="shared" ref="EB72:EP72" si="924">+EB71+EB66+EB61+EB56+EB51+EB46+EB41+EB36+EB31+EB26+EB21+EB16+EB11</f>
        <v>0</v>
      </c>
      <c r="EC72" s="142">
        <f t="shared" si="924"/>
        <v>0</v>
      </c>
      <c r="ED72" s="142">
        <f t="shared" si="924"/>
        <v>0</v>
      </c>
      <c r="EE72" s="142">
        <f t="shared" si="924"/>
        <v>0</v>
      </c>
      <c r="EF72" s="142">
        <f t="shared" si="924"/>
        <v>0</v>
      </c>
      <c r="EG72" s="142">
        <f t="shared" si="924"/>
        <v>0</v>
      </c>
      <c r="EH72" s="142">
        <f t="shared" si="924"/>
        <v>0</v>
      </c>
      <c r="EI72" s="142">
        <f t="shared" si="924"/>
        <v>0</v>
      </c>
      <c r="EJ72" s="142">
        <f t="shared" si="924"/>
        <v>0</v>
      </c>
      <c r="EK72" s="142">
        <f t="shared" si="924"/>
        <v>0</v>
      </c>
      <c r="EL72" s="142">
        <f t="shared" si="924"/>
        <v>0</v>
      </c>
      <c r="EM72" s="142">
        <f t="shared" si="924"/>
        <v>0</v>
      </c>
      <c r="EN72" s="143">
        <f t="shared" si="924"/>
        <v>0</v>
      </c>
      <c r="EO72" s="142">
        <f t="shared" si="924"/>
        <v>0</v>
      </c>
      <c r="EP72" s="144">
        <f t="shared" si="924"/>
        <v>0</v>
      </c>
      <c r="EQ72" s="141">
        <f>+EQ71+EQ66+EQ61+EQ56+EQ51+EQ46+EQ41+EQ36+EQ31+EQ26+EQ21+EQ16+EQ11</f>
        <v>0</v>
      </c>
      <c r="ER72" s="142">
        <f t="shared" ref="ER72:FF72" si="925">+ER71+ER66+ER61+ER56+ER51+ER46+ER41+ER36+ER31+ER26+ER21+ER16+ER11</f>
        <v>0</v>
      </c>
      <c r="ES72" s="142">
        <f t="shared" si="925"/>
        <v>0</v>
      </c>
      <c r="ET72" s="142">
        <f t="shared" si="925"/>
        <v>0</v>
      </c>
      <c r="EU72" s="142">
        <f t="shared" si="925"/>
        <v>0</v>
      </c>
      <c r="EV72" s="142">
        <f t="shared" si="925"/>
        <v>0</v>
      </c>
      <c r="EW72" s="142">
        <f t="shared" si="925"/>
        <v>0</v>
      </c>
      <c r="EX72" s="142">
        <f t="shared" si="925"/>
        <v>0</v>
      </c>
      <c r="EY72" s="142">
        <f t="shared" si="925"/>
        <v>0</v>
      </c>
      <c r="EZ72" s="142">
        <f t="shared" si="925"/>
        <v>0</v>
      </c>
      <c r="FA72" s="142">
        <f t="shared" si="925"/>
        <v>0</v>
      </c>
      <c r="FB72" s="142">
        <f t="shared" si="925"/>
        <v>0</v>
      </c>
      <c r="FC72" s="142">
        <f t="shared" si="925"/>
        <v>0</v>
      </c>
      <c r="FD72" s="143">
        <f t="shared" si="925"/>
        <v>0</v>
      </c>
      <c r="FE72" s="142">
        <f t="shared" si="925"/>
        <v>0</v>
      </c>
      <c r="FF72" s="144">
        <f t="shared" si="925"/>
        <v>0</v>
      </c>
      <c r="FG72" s="141">
        <f>+FG71+FG66+FG61+FG56+FG51+FG46+FG41+FG36+FG31+FG26+FG21+FG16+FG11</f>
        <v>0</v>
      </c>
      <c r="FH72" s="142">
        <f t="shared" ref="FH72:FV72" si="926">+FH71+FH66+FH61+FH56+FH51+FH46+FH41+FH36+FH31+FH26+FH21+FH16+FH11</f>
        <v>0</v>
      </c>
      <c r="FI72" s="142">
        <f t="shared" si="926"/>
        <v>0</v>
      </c>
      <c r="FJ72" s="142">
        <f t="shared" si="926"/>
        <v>0</v>
      </c>
      <c r="FK72" s="142">
        <f t="shared" si="926"/>
        <v>0</v>
      </c>
      <c r="FL72" s="142">
        <f t="shared" si="926"/>
        <v>0</v>
      </c>
      <c r="FM72" s="142">
        <f t="shared" si="926"/>
        <v>0</v>
      </c>
      <c r="FN72" s="142">
        <f t="shared" si="926"/>
        <v>0</v>
      </c>
      <c r="FO72" s="142">
        <f t="shared" si="926"/>
        <v>0</v>
      </c>
      <c r="FP72" s="142">
        <f t="shared" si="926"/>
        <v>0</v>
      </c>
      <c r="FQ72" s="142">
        <f t="shared" si="926"/>
        <v>0</v>
      </c>
      <c r="FR72" s="142">
        <f t="shared" si="926"/>
        <v>0</v>
      </c>
      <c r="FS72" s="142">
        <f t="shared" si="926"/>
        <v>0</v>
      </c>
      <c r="FT72" s="143">
        <f t="shared" si="926"/>
        <v>0</v>
      </c>
      <c r="FU72" s="142">
        <f t="shared" si="926"/>
        <v>0</v>
      </c>
      <c r="FV72" s="144">
        <f t="shared" si="926"/>
        <v>0</v>
      </c>
      <c r="FW72" s="141">
        <f>+FW71+FW66+FW61+FW56+FW51+FW46+FW41+FW36+FW31+FW26+FW21+FW16+FW11</f>
        <v>0</v>
      </c>
      <c r="FX72" s="142">
        <f t="shared" ref="FX72:GL72" si="927">+FX71+FX66+FX61+FX56+FX51+FX46+FX41+FX36+FX31+FX26+FX21+FX16+FX11</f>
        <v>0</v>
      </c>
      <c r="FY72" s="142">
        <f t="shared" si="927"/>
        <v>0</v>
      </c>
      <c r="FZ72" s="142">
        <f t="shared" si="927"/>
        <v>0</v>
      </c>
      <c r="GA72" s="142">
        <f t="shared" si="927"/>
        <v>0</v>
      </c>
      <c r="GB72" s="142">
        <f t="shared" si="927"/>
        <v>0</v>
      </c>
      <c r="GC72" s="142">
        <f t="shared" si="927"/>
        <v>0</v>
      </c>
      <c r="GD72" s="142">
        <f t="shared" si="927"/>
        <v>0</v>
      </c>
      <c r="GE72" s="142">
        <f t="shared" si="927"/>
        <v>0</v>
      </c>
      <c r="GF72" s="142">
        <f t="shared" si="927"/>
        <v>0</v>
      </c>
      <c r="GG72" s="142">
        <f t="shared" si="927"/>
        <v>0</v>
      </c>
      <c r="GH72" s="142">
        <f t="shared" si="927"/>
        <v>0</v>
      </c>
      <c r="GI72" s="142">
        <f t="shared" si="927"/>
        <v>0</v>
      </c>
      <c r="GJ72" s="143">
        <f t="shared" si="927"/>
        <v>0</v>
      </c>
      <c r="GK72" s="142">
        <f t="shared" si="927"/>
        <v>0</v>
      </c>
      <c r="GL72" s="144">
        <f t="shared" si="927"/>
        <v>0</v>
      </c>
    </row>
    <row r="74" spans="1:194" ht="16.5" thickBot="1"/>
    <row r="75" spans="1:194" ht="16.5" thickBot="1">
      <c r="B75" s="357" t="s">
        <v>38</v>
      </c>
      <c r="C75" s="358"/>
      <c r="D75" s="358" t="s">
        <v>21</v>
      </c>
      <c r="E75" s="358"/>
      <c r="F75" s="358" t="s">
        <v>22</v>
      </c>
      <c r="G75" s="358"/>
      <c r="H75" s="358" t="s">
        <v>23</v>
      </c>
      <c r="I75" s="358"/>
      <c r="J75" s="358" t="s">
        <v>24</v>
      </c>
      <c r="K75" s="359"/>
    </row>
    <row r="76" spans="1:194" ht="34.5" thickBot="1">
      <c r="A76" s="136"/>
      <c r="B76" s="126" t="s">
        <v>140</v>
      </c>
      <c r="C76" s="97" t="s">
        <v>141</v>
      </c>
      <c r="D76" s="97" t="s">
        <v>140</v>
      </c>
      <c r="E76" s="97" t="s">
        <v>141</v>
      </c>
      <c r="F76" s="97" t="s">
        <v>140</v>
      </c>
      <c r="G76" s="97" t="s">
        <v>141</v>
      </c>
      <c r="H76" s="97" t="s">
        <v>140</v>
      </c>
      <c r="I76" s="97" t="s">
        <v>141</v>
      </c>
      <c r="J76" s="97" t="s">
        <v>140</v>
      </c>
      <c r="K76" s="98" t="s">
        <v>141</v>
      </c>
    </row>
    <row r="77" spans="1:194">
      <c r="A77" s="364" t="s">
        <v>113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</row>
    <row r="78" spans="1:194">
      <c r="A78" s="365"/>
      <c r="B78" s="118"/>
      <c r="C78" s="118"/>
      <c r="D78" s="118"/>
      <c r="E78" s="118"/>
      <c r="F78" s="118"/>
      <c r="G78" s="118"/>
      <c r="H78" s="118"/>
      <c r="I78" s="118"/>
      <c r="J78" s="118"/>
      <c r="K78" s="118"/>
    </row>
    <row r="79" spans="1:194">
      <c r="A79" s="365"/>
      <c r="B79" s="118"/>
      <c r="C79" s="118"/>
      <c r="D79" s="118"/>
      <c r="E79" s="118"/>
      <c r="F79" s="118"/>
      <c r="G79" s="118"/>
      <c r="H79" s="118"/>
      <c r="I79" s="118"/>
      <c r="J79" s="118"/>
      <c r="K79" s="118"/>
    </row>
    <row r="80" spans="1:194">
      <c r="A80" s="365"/>
      <c r="B80" s="118"/>
      <c r="C80" s="118"/>
      <c r="D80" s="118"/>
      <c r="E80" s="118"/>
      <c r="F80" s="118"/>
      <c r="G80" s="118"/>
      <c r="H80" s="118"/>
      <c r="I80" s="118"/>
      <c r="J80" s="118"/>
      <c r="K80" s="118"/>
    </row>
    <row r="81" spans="1:11">
      <c r="A81" s="365"/>
      <c r="B81" s="118"/>
      <c r="C81" s="118"/>
      <c r="D81" s="118"/>
      <c r="E81" s="118"/>
      <c r="F81" s="118"/>
      <c r="G81" s="118"/>
      <c r="H81" s="118"/>
      <c r="I81" s="118"/>
      <c r="J81" s="118"/>
      <c r="K81" s="118"/>
    </row>
    <row r="82" spans="1:11">
      <c r="A82" s="365"/>
      <c r="B82" s="118"/>
      <c r="C82" s="118"/>
      <c r="D82" s="118"/>
      <c r="E82" s="118"/>
      <c r="F82" s="118"/>
      <c r="G82" s="118"/>
      <c r="H82" s="118"/>
      <c r="I82" s="118"/>
      <c r="J82" s="118"/>
      <c r="K82" s="118"/>
    </row>
    <row r="83" spans="1:11">
      <c r="A83" s="365"/>
      <c r="B83" s="118"/>
      <c r="C83" s="118"/>
      <c r="D83" s="118"/>
      <c r="E83" s="118"/>
      <c r="F83" s="118"/>
      <c r="G83" s="118"/>
      <c r="H83" s="118"/>
      <c r="I83" s="118"/>
      <c r="J83" s="118"/>
      <c r="K83" s="118"/>
    </row>
    <row r="84" spans="1:11">
      <c r="A84" s="365"/>
      <c r="B84" s="118"/>
      <c r="C84" s="118"/>
      <c r="D84" s="118"/>
      <c r="E84" s="118"/>
      <c r="F84" s="118"/>
      <c r="G84" s="118"/>
      <c r="H84" s="118"/>
      <c r="I84" s="118"/>
      <c r="J84" s="118"/>
      <c r="K84" s="118"/>
    </row>
    <row r="85" spans="1:11">
      <c r="A85" s="365"/>
      <c r="B85" s="118"/>
      <c r="C85" s="118"/>
      <c r="D85" s="118"/>
      <c r="E85" s="118"/>
      <c r="F85" s="118"/>
      <c r="G85" s="118"/>
      <c r="H85" s="118"/>
      <c r="I85" s="118"/>
      <c r="J85" s="118"/>
      <c r="K85" s="118"/>
    </row>
    <row r="86" spans="1:11">
      <c r="A86" s="365"/>
      <c r="B86" s="118"/>
      <c r="C86" s="118"/>
      <c r="D86" s="118"/>
      <c r="E86" s="118"/>
      <c r="F86" s="118"/>
      <c r="G86" s="118"/>
      <c r="H86" s="118"/>
      <c r="I86" s="118"/>
      <c r="J86" s="118"/>
      <c r="K86" s="118"/>
    </row>
    <row r="87" spans="1:11">
      <c r="A87" s="365"/>
      <c r="B87" s="118"/>
      <c r="C87" s="118"/>
      <c r="D87" s="118"/>
      <c r="E87" s="118"/>
      <c r="F87" s="118"/>
      <c r="G87" s="118"/>
      <c r="H87" s="118"/>
      <c r="I87" s="118"/>
      <c r="J87" s="118"/>
      <c r="K87" s="118"/>
    </row>
    <row r="88" spans="1:11">
      <c r="A88" s="365"/>
      <c r="B88" s="118"/>
      <c r="C88" s="118"/>
      <c r="D88" s="118"/>
      <c r="E88" s="118"/>
      <c r="F88" s="118"/>
      <c r="G88" s="118"/>
      <c r="H88" s="118"/>
      <c r="I88" s="118"/>
      <c r="J88" s="118"/>
      <c r="K88" s="118"/>
    </row>
    <row r="89" spans="1:11" ht="16.5" thickBot="1">
      <c r="A89" s="366"/>
      <c r="B89" s="135"/>
      <c r="C89" s="135">
        <f>SUM(C77:C88)</f>
        <v>0</v>
      </c>
      <c r="D89" s="135"/>
      <c r="E89" s="135">
        <f>SUM(E77:E88)</f>
        <v>0</v>
      </c>
      <c r="F89" s="135"/>
      <c r="G89" s="135">
        <f>SUM(G77:G88)</f>
        <v>0</v>
      </c>
      <c r="H89" s="135"/>
      <c r="I89" s="135">
        <f>SUM(I77:I88)</f>
        <v>0</v>
      </c>
      <c r="J89" s="135"/>
      <c r="K89" s="135">
        <f>SUM(K77:K88)</f>
        <v>0</v>
      </c>
    </row>
    <row r="90" spans="1:11" ht="15.95" customHeight="1">
      <c r="A90" s="364" t="s">
        <v>139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</row>
    <row r="91" spans="1:11">
      <c r="A91" s="365"/>
      <c r="B91" s="118"/>
      <c r="C91" s="118"/>
      <c r="D91" s="118"/>
      <c r="E91" s="118"/>
      <c r="F91" s="118"/>
      <c r="G91" s="118"/>
      <c r="H91" s="118"/>
      <c r="I91" s="118"/>
      <c r="J91" s="118"/>
      <c r="K91" s="118"/>
    </row>
    <row r="92" spans="1:11">
      <c r="A92" s="365"/>
      <c r="B92" s="118"/>
      <c r="C92" s="118"/>
      <c r="D92" s="118"/>
      <c r="E92" s="118"/>
      <c r="F92" s="118"/>
      <c r="G92" s="118"/>
      <c r="H92" s="118"/>
      <c r="I92" s="118"/>
      <c r="J92" s="118"/>
      <c r="K92" s="118"/>
    </row>
    <row r="93" spans="1:11">
      <c r="A93" s="365"/>
      <c r="B93" s="118"/>
      <c r="C93" s="118"/>
      <c r="D93" s="118"/>
      <c r="E93" s="118"/>
      <c r="F93" s="118"/>
      <c r="G93" s="118"/>
      <c r="H93" s="118"/>
      <c r="I93" s="118"/>
      <c r="J93" s="118"/>
      <c r="K93" s="118"/>
    </row>
    <row r="94" spans="1:11">
      <c r="A94" s="365"/>
      <c r="B94" s="118"/>
      <c r="C94" s="118"/>
      <c r="D94" s="118"/>
      <c r="E94" s="118"/>
      <c r="F94" s="118"/>
      <c r="G94" s="118"/>
      <c r="H94" s="118"/>
      <c r="I94" s="118"/>
      <c r="J94" s="118"/>
      <c r="K94" s="118"/>
    </row>
    <row r="95" spans="1:11">
      <c r="A95" s="365"/>
      <c r="B95" s="118"/>
      <c r="C95" s="118"/>
      <c r="D95" s="118"/>
      <c r="E95" s="118"/>
      <c r="F95" s="118"/>
      <c r="G95" s="118"/>
      <c r="H95" s="118"/>
      <c r="I95" s="118"/>
      <c r="J95" s="118"/>
      <c r="K95" s="118"/>
    </row>
    <row r="96" spans="1:11">
      <c r="A96" s="365"/>
      <c r="B96" s="118"/>
      <c r="C96" s="118"/>
      <c r="D96" s="118"/>
      <c r="E96" s="118"/>
      <c r="F96" s="118"/>
      <c r="G96" s="118"/>
      <c r="H96" s="118"/>
      <c r="I96" s="118"/>
      <c r="J96" s="118"/>
      <c r="K96" s="118"/>
    </row>
    <row r="97" spans="1:11">
      <c r="A97" s="365"/>
      <c r="B97" s="118"/>
      <c r="C97" s="118"/>
      <c r="D97" s="118"/>
      <c r="E97" s="118"/>
      <c r="F97" s="118"/>
      <c r="G97" s="118"/>
      <c r="H97" s="118"/>
      <c r="I97" s="118"/>
      <c r="J97" s="118"/>
      <c r="K97" s="118"/>
    </row>
    <row r="98" spans="1:11">
      <c r="A98" s="365"/>
      <c r="B98" s="118"/>
      <c r="C98" s="118"/>
      <c r="D98" s="118"/>
      <c r="E98" s="118"/>
      <c r="F98" s="118"/>
      <c r="G98" s="118"/>
      <c r="H98" s="118"/>
      <c r="I98" s="118"/>
      <c r="J98" s="118"/>
      <c r="K98" s="118"/>
    </row>
    <row r="99" spans="1:11">
      <c r="A99" s="365"/>
      <c r="B99" s="118"/>
      <c r="C99" s="118"/>
      <c r="D99" s="118"/>
      <c r="E99" s="118"/>
      <c r="F99" s="118"/>
      <c r="G99" s="118"/>
      <c r="H99" s="118"/>
      <c r="I99" s="118"/>
      <c r="J99" s="118"/>
      <c r="K99" s="118"/>
    </row>
    <row r="100" spans="1:11">
      <c r="A100" s="365"/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</row>
    <row r="101" spans="1:11">
      <c r="A101" s="365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</row>
    <row r="102" spans="1:11">
      <c r="A102" s="365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</row>
    <row r="103" spans="1:11">
      <c r="A103" s="365"/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</row>
    <row r="104" spans="1:11">
      <c r="A104" s="365"/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</row>
    <row r="105" spans="1:11">
      <c r="A105" s="365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</row>
    <row r="106" spans="1:11">
      <c r="A106" s="365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</row>
    <row r="107" spans="1:11">
      <c r="A107" s="365"/>
      <c r="B107" s="118"/>
      <c r="C107" s="118"/>
      <c r="D107" s="118"/>
      <c r="E107" s="118"/>
      <c r="F107" s="118"/>
      <c r="G107" s="118"/>
      <c r="H107" s="118"/>
      <c r="I107" s="118"/>
      <c r="J107" s="118"/>
      <c r="K107" s="118"/>
    </row>
    <row r="108" spans="1:11">
      <c r="A108" s="365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</row>
    <row r="109" spans="1:11">
      <c r="A109" s="365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</row>
    <row r="110" spans="1:11">
      <c r="A110" s="365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</row>
    <row r="111" spans="1:11">
      <c r="A111" s="365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</row>
    <row r="112" spans="1:11">
      <c r="A112" s="365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</row>
    <row r="113" spans="1:11">
      <c r="A113" s="365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</row>
    <row r="114" spans="1:11">
      <c r="A114" s="365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</row>
    <row r="115" spans="1:11">
      <c r="A115" s="365"/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</row>
    <row r="116" spans="1:11">
      <c r="A116" s="365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</row>
    <row r="117" spans="1:11">
      <c r="A117" s="365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</row>
    <row r="118" spans="1:11">
      <c r="A118" s="365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</row>
    <row r="119" spans="1:11">
      <c r="A119" s="365"/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</row>
    <row r="120" spans="1:11">
      <c r="A120" s="365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</row>
    <row r="121" spans="1:11">
      <c r="A121" s="365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</row>
    <row r="122" spans="1:11">
      <c r="A122" s="36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</row>
    <row r="123" spans="1:11">
      <c r="A123" s="365"/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</row>
    <row r="124" spans="1:11" ht="16.5" thickBot="1">
      <c r="A124" s="386"/>
      <c r="B124" s="135"/>
      <c r="C124" s="35">
        <f>SUM(C90:C123)</f>
        <v>0</v>
      </c>
      <c r="D124" s="135"/>
      <c r="E124" s="35">
        <f>SUM(E90:E123)</f>
        <v>0</v>
      </c>
      <c r="F124" s="135"/>
      <c r="G124" s="35">
        <f>SUM(G90:G123)</f>
        <v>0</v>
      </c>
      <c r="H124" s="135"/>
      <c r="I124" s="35">
        <f>SUM(I90:I123)</f>
        <v>0</v>
      </c>
      <c r="J124" s="135"/>
      <c r="K124" s="35">
        <f>SUM(K90:K123)</f>
        <v>0</v>
      </c>
    </row>
  </sheetData>
  <mergeCells count="35">
    <mergeCell ref="A47:A51"/>
    <mergeCell ref="A5:A6"/>
    <mergeCell ref="B5:B6"/>
    <mergeCell ref="A7:A11"/>
    <mergeCell ref="A12:A16"/>
    <mergeCell ref="A17:A21"/>
    <mergeCell ref="AY5:BN5"/>
    <mergeCell ref="A77:A89"/>
    <mergeCell ref="A90:A124"/>
    <mergeCell ref="B75:C75"/>
    <mergeCell ref="D75:E75"/>
    <mergeCell ref="A52:A56"/>
    <mergeCell ref="A57:A61"/>
    <mergeCell ref="A62:A66"/>
    <mergeCell ref="A67:A71"/>
    <mergeCell ref="A72:B72"/>
    <mergeCell ref="C5:R5"/>
    <mergeCell ref="A22:A26"/>
    <mergeCell ref="A27:A31"/>
    <mergeCell ref="A32:A36"/>
    <mergeCell ref="A37:A41"/>
    <mergeCell ref="A42:A46"/>
    <mergeCell ref="F75:G75"/>
    <mergeCell ref="H75:I75"/>
    <mergeCell ref="J75:K75"/>
    <mergeCell ref="S5:AH5"/>
    <mergeCell ref="AI5:AX5"/>
    <mergeCell ref="EQ5:FF5"/>
    <mergeCell ref="FG5:FV5"/>
    <mergeCell ref="FW5:GL5"/>
    <mergeCell ref="BO5:CD5"/>
    <mergeCell ref="CE5:CT5"/>
    <mergeCell ref="CU5:DJ5"/>
    <mergeCell ref="DK5:DZ5"/>
    <mergeCell ref="EA5:EP5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CT86"/>
  <sheetViews>
    <sheetView topLeftCell="K1" zoomScale="75" zoomScaleNormal="75" workbookViewId="0">
      <selection activeCell="BO36" sqref="BO1:CT1048576"/>
    </sheetView>
  </sheetViews>
  <sheetFormatPr baseColWidth="10" defaultRowHeight="15.75"/>
  <cols>
    <col min="1" max="1" width="20.625" customWidth="1"/>
    <col min="2" max="2" width="20.875" customWidth="1"/>
    <col min="3" max="10" width="13.5" customWidth="1"/>
    <col min="67" max="98" width="0" hidden="1" customWidth="1"/>
  </cols>
  <sheetData>
    <row r="2" spans="1:98" ht="16.5" thickBot="1">
      <c r="A2" s="3" t="s">
        <v>28</v>
      </c>
      <c r="B2" s="18"/>
    </row>
    <row r="3" spans="1:98" ht="16.5" thickTop="1"/>
    <row r="4" spans="1:98" ht="16.5" thickBot="1"/>
    <row r="5" spans="1:98" ht="15.95" customHeight="1">
      <c r="A5" s="394" t="s">
        <v>127</v>
      </c>
      <c r="B5" s="395" t="s">
        <v>142</v>
      </c>
      <c r="C5" s="389" t="s">
        <v>2</v>
      </c>
      <c r="D5" s="390"/>
      <c r="E5" s="390"/>
      <c r="F5" s="390"/>
      <c r="G5" s="390"/>
      <c r="H5" s="390"/>
      <c r="I5" s="390"/>
      <c r="J5" s="391"/>
      <c r="K5" s="389" t="s">
        <v>21</v>
      </c>
      <c r="L5" s="390"/>
      <c r="M5" s="390"/>
      <c r="N5" s="390"/>
      <c r="O5" s="390"/>
      <c r="P5" s="390"/>
      <c r="Q5" s="390"/>
      <c r="R5" s="391"/>
      <c r="S5" s="389" t="s">
        <v>22</v>
      </c>
      <c r="T5" s="390"/>
      <c r="U5" s="390"/>
      <c r="V5" s="390"/>
      <c r="W5" s="390"/>
      <c r="X5" s="390"/>
      <c r="Y5" s="390"/>
      <c r="Z5" s="391"/>
      <c r="AA5" s="389" t="s">
        <v>23</v>
      </c>
      <c r="AB5" s="390"/>
      <c r="AC5" s="390"/>
      <c r="AD5" s="390"/>
      <c r="AE5" s="390"/>
      <c r="AF5" s="390"/>
      <c r="AG5" s="390"/>
      <c r="AH5" s="391"/>
      <c r="AI5" s="389" t="s">
        <v>24</v>
      </c>
      <c r="AJ5" s="390"/>
      <c r="AK5" s="390"/>
      <c r="AL5" s="390"/>
      <c r="AM5" s="390"/>
      <c r="AN5" s="390"/>
      <c r="AO5" s="390"/>
      <c r="AP5" s="391"/>
      <c r="AQ5" s="389" t="s">
        <v>64</v>
      </c>
      <c r="AR5" s="390"/>
      <c r="AS5" s="390"/>
      <c r="AT5" s="390"/>
      <c r="AU5" s="390"/>
      <c r="AV5" s="390"/>
      <c r="AW5" s="390"/>
      <c r="AX5" s="391"/>
      <c r="AY5" s="389" t="s">
        <v>160</v>
      </c>
      <c r="AZ5" s="390"/>
      <c r="BA5" s="390"/>
      <c r="BB5" s="390"/>
      <c r="BC5" s="390"/>
      <c r="BD5" s="390"/>
      <c r="BE5" s="390"/>
      <c r="BF5" s="391"/>
      <c r="BG5" s="389" t="s">
        <v>161</v>
      </c>
      <c r="BH5" s="390"/>
      <c r="BI5" s="390"/>
      <c r="BJ5" s="390"/>
      <c r="BK5" s="390"/>
      <c r="BL5" s="390"/>
      <c r="BM5" s="390"/>
      <c r="BN5" s="391"/>
      <c r="BO5" s="389" t="s">
        <v>162</v>
      </c>
      <c r="BP5" s="390"/>
      <c r="BQ5" s="390"/>
      <c r="BR5" s="390"/>
      <c r="BS5" s="390"/>
      <c r="BT5" s="390"/>
      <c r="BU5" s="390"/>
      <c r="BV5" s="391"/>
      <c r="BW5" s="389" t="s">
        <v>163</v>
      </c>
      <c r="BX5" s="390"/>
      <c r="BY5" s="390"/>
      <c r="BZ5" s="390"/>
      <c r="CA5" s="390"/>
      <c r="CB5" s="390"/>
      <c r="CC5" s="390"/>
      <c r="CD5" s="391"/>
      <c r="CE5" s="389" t="s">
        <v>164</v>
      </c>
      <c r="CF5" s="390"/>
      <c r="CG5" s="390"/>
      <c r="CH5" s="390"/>
      <c r="CI5" s="390"/>
      <c r="CJ5" s="390"/>
      <c r="CK5" s="390"/>
      <c r="CL5" s="391"/>
      <c r="CM5" s="389" t="s">
        <v>165</v>
      </c>
      <c r="CN5" s="390"/>
      <c r="CO5" s="390"/>
      <c r="CP5" s="390"/>
      <c r="CQ5" s="390"/>
      <c r="CR5" s="390"/>
      <c r="CS5" s="390"/>
      <c r="CT5" s="391"/>
    </row>
    <row r="6" spans="1:98" ht="45.75" thickBot="1">
      <c r="A6" s="372"/>
      <c r="B6" s="396"/>
      <c r="C6" s="153" t="s">
        <v>144</v>
      </c>
      <c r="D6" s="154" t="s">
        <v>145</v>
      </c>
      <c r="E6" s="154" t="s">
        <v>146</v>
      </c>
      <c r="F6" s="154" t="s">
        <v>143</v>
      </c>
      <c r="G6" s="154" t="s">
        <v>147</v>
      </c>
      <c r="H6" s="154" t="s">
        <v>148</v>
      </c>
      <c r="I6" s="154" t="s">
        <v>149</v>
      </c>
      <c r="J6" s="155" t="s">
        <v>150</v>
      </c>
      <c r="K6" s="153" t="s">
        <v>144</v>
      </c>
      <c r="L6" s="154" t="s">
        <v>145</v>
      </c>
      <c r="M6" s="154" t="s">
        <v>146</v>
      </c>
      <c r="N6" s="154" t="s">
        <v>143</v>
      </c>
      <c r="O6" s="154" t="s">
        <v>147</v>
      </c>
      <c r="P6" s="154" t="s">
        <v>148</v>
      </c>
      <c r="Q6" s="154" t="s">
        <v>149</v>
      </c>
      <c r="R6" s="155" t="s">
        <v>150</v>
      </c>
      <c r="S6" s="153" t="s">
        <v>144</v>
      </c>
      <c r="T6" s="154" t="s">
        <v>145</v>
      </c>
      <c r="U6" s="154" t="s">
        <v>146</v>
      </c>
      <c r="V6" s="154" t="s">
        <v>143</v>
      </c>
      <c r="W6" s="154" t="s">
        <v>147</v>
      </c>
      <c r="X6" s="154" t="s">
        <v>148</v>
      </c>
      <c r="Y6" s="154" t="s">
        <v>149</v>
      </c>
      <c r="Z6" s="155" t="s">
        <v>150</v>
      </c>
      <c r="AA6" s="153" t="s">
        <v>144</v>
      </c>
      <c r="AB6" s="154" t="s">
        <v>145</v>
      </c>
      <c r="AC6" s="154" t="s">
        <v>146</v>
      </c>
      <c r="AD6" s="154" t="s">
        <v>143</v>
      </c>
      <c r="AE6" s="154" t="s">
        <v>147</v>
      </c>
      <c r="AF6" s="154" t="s">
        <v>148</v>
      </c>
      <c r="AG6" s="154" t="s">
        <v>149</v>
      </c>
      <c r="AH6" s="155" t="s">
        <v>150</v>
      </c>
      <c r="AI6" s="153" t="s">
        <v>144</v>
      </c>
      <c r="AJ6" s="154" t="s">
        <v>145</v>
      </c>
      <c r="AK6" s="154" t="s">
        <v>146</v>
      </c>
      <c r="AL6" s="154" t="s">
        <v>143</v>
      </c>
      <c r="AM6" s="154" t="s">
        <v>147</v>
      </c>
      <c r="AN6" s="154" t="s">
        <v>148</v>
      </c>
      <c r="AO6" s="154" t="s">
        <v>149</v>
      </c>
      <c r="AP6" s="155" t="s">
        <v>150</v>
      </c>
      <c r="AQ6" s="153" t="s">
        <v>144</v>
      </c>
      <c r="AR6" s="154" t="s">
        <v>145</v>
      </c>
      <c r="AS6" s="154" t="s">
        <v>146</v>
      </c>
      <c r="AT6" s="154" t="s">
        <v>143</v>
      </c>
      <c r="AU6" s="154" t="s">
        <v>147</v>
      </c>
      <c r="AV6" s="154" t="s">
        <v>148</v>
      </c>
      <c r="AW6" s="154" t="s">
        <v>149</v>
      </c>
      <c r="AX6" s="155" t="s">
        <v>150</v>
      </c>
      <c r="AY6" s="153" t="s">
        <v>144</v>
      </c>
      <c r="AZ6" s="154" t="s">
        <v>145</v>
      </c>
      <c r="BA6" s="154" t="s">
        <v>146</v>
      </c>
      <c r="BB6" s="154" t="s">
        <v>143</v>
      </c>
      <c r="BC6" s="154" t="s">
        <v>147</v>
      </c>
      <c r="BD6" s="154" t="s">
        <v>148</v>
      </c>
      <c r="BE6" s="154" t="s">
        <v>149</v>
      </c>
      <c r="BF6" s="155" t="s">
        <v>150</v>
      </c>
      <c r="BG6" s="153" t="s">
        <v>144</v>
      </c>
      <c r="BH6" s="154" t="s">
        <v>145</v>
      </c>
      <c r="BI6" s="154" t="s">
        <v>146</v>
      </c>
      <c r="BJ6" s="154" t="s">
        <v>143</v>
      </c>
      <c r="BK6" s="154" t="s">
        <v>147</v>
      </c>
      <c r="BL6" s="154" t="s">
        <v>148</v>
      </c>
      <c r="BM6" s="154" t="s">
        <v>149</v>
      </c>
      <c r="BN6" s="155" t="s">
        <v>150</v>
      </c>
      <c r="BO6" s="153" t="s">
        <v>144</v>
      </c>
      <c r="BP6" s="154" t="s">
        <v>145</v>
      </c>
      <c r="BQ6" s="154" t="s">
        <v>146</v>
      </c>
      <c r="BR6" s="154" t="s">
        <v>143</v>
      </c>
      <c r="BS6" s="154" t="s">
        <v>147</v>
      </c>
      <c r="BT6" s="154" t="s">
        <v>148</v>
      </c>
      <c r="BU6" s="154" t="s">
        <v>149</v>
      </c>
      <c r="BV6" s="155" t="s">
        <v>150</v>
      </c>
      <c r="BW6" s="153" t="s">
        <v>144</v>
      </c>
      <c r="BX6" s="154" t="s">
        <v>145</v>
      </c>
      <c r="BY6" s="154" t="s">
        <v>146</v>
      </c>
      <c r="BZ6" s="154" t="s">
        <v>143</v>
      </c>
      <c r="CA6" s="154" t="s">
        <v>147</v>
      </c>
      <c r="CB6" s="154" t="s">
        <v>148</v>
      </c>
      <c r="CC6" s="154" t="s">
        <v>149</v>
      </c>
      <c r="CD6" s="155" t="s">
        <v>150</v>
      </c>
      <c r="CE6" s="153" t="s">
        <v>144</v>
      </c>
      <c r="CF6" s="154" t="s">
        <v>145</v>
      </c>
      <c r="CG6" s="154" t="s">
        <v>146</v>
      </c>
      <c r="CH6" s="154" t="s">
        <v>143</v>
      </c>
      <c r="CI6" s="154" t="s">
        <v>147</v>
      </c>
      <c r="CJ6" s="154" t="s">
        <v>148</v>
      </c>
      <c r="CK6" s="154" t="s">
        <v>149</v>
      </c>
      <c r="CL6" s="155" t="s">
        <v>150</v>
      </c>
      <c r="CM6" s="153" t="s">
        <v>144</v>
      </c>
      <c r="CN6" s="154" t="s">
        <v>145</v>
      </c>
      <c r="CO6" s="154" t="s">
        <v>146</v>
      </c>
      <c r="CP6" s="154" t="s">
        <v>143</v>
      </c>
      <c r="CQ6" s="154" t="s">
        <v>147</v>
      </c>
      <c r="CR6" s="154" t="s">
        <v>148</v>
      </c>
      <c r="CS6" s="154" t="s">
        <v>149</v>
      </c>
      <c r="CT6" s="155" t="s">
        <v>150</v>
      </c>
    </row>
    <row r="7" spans="1:98">
      <c r="A7" s="364" t="s">
        <v>134</v>
      </c>
      <c r="B7" s="20" t="s">
        <v>115</v>
      </c>
      <c r="C7" s="145"/>
      <c r="D7" s="146"/>
      <c r="E7" s="146"/>
      <c r="F7" s="146">
        <f>SUM(C7:E7)</f>
        <v>0</v>
      </c>
      <c r="G7" s="146"/>
      <c r="H7" s="146"/>
      <c r="I7" s="146"/>
      <c r="J7" s="147">
        <f>SUM(G7:I7)</f>
        <v>0</v>
      </c>
      <c r="K7" s="145"/>
      <c r="L7" s="146"/>
      <c r="M7" s="146"/>
      <c r="N7" s="146">
        <f>SUM(K7:M7)</f>
        <v>0</v>
      </c>
      <c r="O7" s="146"/>
      <c r="P7" s="146"/>
      <c r="Q7" s="146"/>
      <c r="R7" s="147">
        <f>SUM(O7:Q7)</f>
        <v>0</v>
      </c>
      <c r="S7" s="145"/>
      <c r="T7" s="146"/>
      <c r="U7" s="146"/>
      <c r="V7" s="146">
        <f>SUM(S7:U7)</f>
        <v>0</v>
      </c>
      <c r="W7" s="146"/>
      <c r="X7" s="146"/>
      <c r="Y7" s="146"/>
      <c r="Z7" s="147">
        <f>SUM(W7:Y7)</f>
        <v>0</v>
      </c>
      <c r="AA7" s="145"/>
      <c r="AB7" s="146"/>
      <c r="AC7" s="146"/>
      <c r="AD7" s="146">
        <f>SUM(AA7:AC7)</f>
        <v>0</v>
      </c>
      <c r="AE7" s="146"/>
      <c r="AF7" s="146"/>
      <c r="AG7" s="146"/>
      <c r="AH7" s="147">
        <f>SUM(AE7:AG7)</f>
        <v>0</v>
      </c>
      <c r="AI7" s="145"/>
      <c r="AJ7" s="146"/>
      <c r="AK7" s="146"/>
      <c r="AL7" s="146">
        <f>SUM(AI7:AK7)</f>
        <v>0</v>
      </c>
      <c r="AM7" s="146"/>
      <c r="AN7" s="146"/>
      <c r="AO7" s="146"/>
      <c r="AP7" s="147">
        <f>SUM(AM7:AO7)</f>
        <v>0</v>
      </c>
      <c r="AQ7" s="145"/>
      <c r="AR7" s="146"/>
      <c r="AS7" s="146"/>
      <c r="AT7" s="146">
        <f>SUM(AQ7:AS7)</f>
        <v>0</v>
      </c>
      <c r="AU7" s="146"/>
      <c r="AV7" s="146"/>
      <c r="AW7" s="146"/>
      <c r="AX7" s="147">
        <f>SUM(AU7:AW7)</f>
        <v>0</v>
      </c>
      <c r="AY7" s="145"/>
      <c r="AZ7" s="146"/>
      <c r="BA7" s="146"/>
      <c r="BB7" s="146">
        <f>SUM(AY7:BA7)</f>
        <v>0</v>
      </c>
      <c r="BC7" s="146"/>
      <c r="BD7" s="146"/>
      <c r="BE7" s="146"/>
      <c r="BF7" s="147">
        <f>SUM(BC7:BE7)</f>
        <v>0</v>
      </c>
      <c r="BG7" s="145"/>
      <c r="BH7" s="146"/>
      <c r="BI7" s="146"/>
      <c r="BJ7" s="146">
        <f>SUM(BG7:BI7)</f>
        <v>0</v>
      </c>
      <c r="BK7" s="146"/>
      <c r="BL7" s="146"/>
      <c r="BM7" s="146"/>
      <c r="BN7" s="147">
        <f>SUM(BK7:BM7)</f>
        <v>0</v>
      </c>
      <c r="BO7" s="145"/>
      <c r="BP7" s="146"/>
      <c r="BQ7" s="146"/>
      <c r="BR7" s="146">
        <f>SUM(BO7:BQ7)</f>
        <v>0</v>
      </c>
      <c r="BS7" s="146"/>
      <c r="BT7" s="146"/>
      <c r="BU7" s="146"/>
      <c r="BV7" s="147">
        <f>SUM(BS7:BU7)</f>
        <v>0</v>
      </c>
      <c r="BW7" s="145"/>
      <c r="BX7" s="146"/>
      <c r="BY7" s="146"/>
      <c r="BZ7" s="146">
        <f>SUM(BW7:BY7)</f>
        <v>0</v>
      </c>
      <c r="CA7" s="146"/>
      <c r="CB7" s="146"/>
      <c r="CC7" s="146"/>
      <c r="CD7" s="147">
        <f>SUM(CA7:CC7)</f>
        <v>0</v>
      </c>
      <c r="CE7" s="145"/>
      <c r="CF7" s="146"/>
      <c r="CG7" s="146"/>
      <c r="CH7" s="146">
        <f>SUM(CE7:CG7)</f>
        <v>0</v>
      </c>
      <c r="CI7" s="146"/>
      <c r="CJ7" s="146"/>
      <c r="CK7" s="146"/>
      <c r="CL7" s="147">
        <f>SUM(CI7:CK7)</f>
        <v>0</v>
      </c>
      <c r="CM7" s="145"/>
      <c r="CN7" s="146"/>
      <c r="CO7" s="146"/>
      <c r="CP7" s="146">
        <f>SUM(CM7:CO7)</f>
        <v>0</v>
      </c>
      <c r="CQ7" s="146"/>
      <c r="CR7" s="146"/>
      <c r="CS7" s="146"/>
      <c r="CT7" s="147">
        <f>SUM(CQ7:CS7)</f>
        <v>0</v>
      </c>
    </row>
    <row r="8" spans="1:98">
      <c r="A8" s="365"/>
      <c r="B8" s="20" t="s">
        <v>116</v>
      </c>
      <c r="C8" s="67"/>
      <c r="D8" s="65"/>
      <c r="E8" s="65"/>
      <c r="F8" s="65">
        <f t="shared" ref="F8:F71" si="0">SUM(C8:E8)</f>
        <v>0</v>
      </c>
      <c r="G8" s="65"/>
      <c r="H8" s="65"/>
      <c r="I8" s="65"/>
      <c r="J8" s="68">
        <f t="shared" ref="J8:J71" si="1">SUM(G8:I8)</f>
        <v>0</v>
      </c>
      <c r="K8" s="67"/>
      <c r="L8" s="65"/>
      <c r="M8" s="65"/>
      <c r="N8" s="65">
        <f t="shared" ref="N8:N10" si="2">SUM(K8:M8)</f>
        <v>0</v>
      </c>
      <c r="O8" s="65"/>
      <c r="P8" s="65"/>
      <c r="Q8" s="65"/>
      <c r="R8" s="68">
        <f t="shared" ref="R8:R10" si="3">SUM(O8:Q8)</f>
        <v>0</v>
      </c>
      <c r="S8" s="67"/>
      <c r="T8" s="65"/>
      <c r="U8" s="65"/>
      <c r="V8" s="65">
        <f t="shared" ref="V8:V10" si="4">SUM(S8:U8)</f>
        <v>0</v>
      </c>
      <c r="W8" s="65"/>
      <c r="X8" s="65"/>
      <c r="Y8" s="65"/>
      <c r="Z8" s="68">
        <f t="shared" ref="Z8:Z10" si="5">SUM(W8:Y8)</f>
        <v>0</v>
      </c>
      <c r="AA8" s="67"/>
      <c r="AB8" s="65"/>
      <c r="AC8" s="65"/>
      <c r="AD8" s="65">
        <f t="shared" ref="AD8:AD10" si="6">SUM(AA8:AC8)</f>
        <v>0</v>
      </c>
      <c r="AE8" s="65"/>
      <c r="AF8" s="65"/>
      <c r="AG8" s="65"/>
      <c r="AH8" s="68">
        <f t="shared" ref="AH8:AH10" si="7">SUM(AE8:AG8)</f>
        <v>0</v>
      </c>
      <c r="AI8" s="67"/>
      <c r="AJ8" s="65"/>
      <c r="AK8" s="65"/>
      <c r="AL8" s="65">
        <f t="shared" ref="AL8:AL10" si="8">SUM(AI8:AK8)</f>
        <v>0</v>
      </c>
      <c r="AM8" s="65"/>
      <c r="AN8" s="65"/>
      <c r="AO8" s="65"/>
      <c r="AP8" s="68">
        <f t="shared" ref="AP8:AP10" si="9">SUM(AM8:AO8)</f>
        <v>0</v>
      </c>
      <c r="AQ8" s="67"/>
      <c r="AR8" s="65"/>
      <c r="AS8" s="65"/>
      <c r="AT8" s="65">
        <f t="shared" ref="AT8:AT10" si="10">SUM(AQ8:AS8)</f>
        <v>0</v>
      </c>
      <c r="AU8" s="65"/>
      <c r="AV8" s="65"/>
      <c r="AW8" s="65"/>
      <c r="AX8" s="68">
        <f t="shared" ref="AX8:AX10" si="11">SUM(AU8:AW8)</f>
        <v>0</v>
      </c>
      <c r="AY8" s="67"/>
      <c r="AZ8" s="65"/>
      <c r="BA8" s="65"/>
      <c r="BB8" s="65">
        <f t="shared" ref="BB8:BB10" si="12">SUM(AY8:BA8)</f>
        <v>0</v>
      </c>
      <c r="BC8" s="65"/>
      <c r="BD8" s="65"/>
      <c r="BE8" s="65"/>
      <c r="BF8" s="68">
        <f t="shared" ref="BF8:BF10" si="13">SUM(BC8:BE8)</f>
        <v>0</v>
      </c>
      <c r="BG8" s="67"/>
      <c r="BH8" s="65"/>
      <c r="BI8" s="65"/>
      <c r="BJ8" s="65">
        <f t="shared" ref="BJ8:BJ10" si="14">SUM(BG8:BI8)</f>
        <v>0</v>
      </c>
      <c r="BK8" s="65"/>
      <c r="BL8" s="65"/>
      <c r="BM8" s="65"/>
      <c r="BN8" s="68">
        <f t="shared" ref="BN8:BN10" si="15">SUM(BK8:BM8)</f>
        <v>0</v>
      </c>
      <c r="BO8" s="67"/>
      <c r="BP8" s="65"/>
      <c r="BQ8" s="65"/>
      <c r="BR8" s="65">
        <f t="shared" ref="BR8:BR10" si="16">SUM(BO8:BQ8)</f>
        <v>0</v>
      </c>
      <c r="BS8" s="65"/>
      <c r="BT8" s="65"/>
      <c r="BU8" s="65"/>
      <c r="BV8" s="68">
        <f t="shared" ref="BV8:BV10" si="17">SUM(BS8:BU8)</f>
        <v>0</v>
      </c>
      <c r="BW8" s="67"/>
      <c r="BX8" s="65"/>
      <c r="BY8" s="65"/>
      <c r="BZ8" s="65">
        <f t="shared" ref="BZ8:BZ10" si="18">SUM(BW8:BY8)</f>
        <v>0</v>
      </c>
      <c r="CA8" s="65"/>
      <c r="CB8" s="65"/>
      <c r="CC8" s="65"/>
      <c r="CD8" s="68">
        <f t="shared" ref="CD8:CD10" si="19">SUM(CA8:CC8)</f>
        <v>0</v>
      </c>
      <c r="CE8" s="67"/>
      <c r="CF8" s="65"/>
      <c r="CG8" s="65"/>
      <c r="CH8" s="65">
        <f t="shared" ref="CH8:CH10" si="20">SUM(CE8:CG8)</f>
        <v>0</v>
      </c>
      <c r="CI8" s="65"/>
      <c r="CJ8" s="65"/>
      <c r="CK8" s="65"/>
      <c r="CL8" s="68">
        <f t="shared" ref="CL8:CL10" si="21">SUM(CI8:CK8)</f>
        <v>0</v>
      </c>
      <c r="CM8" s="67"/>
      <c r="CN8" s="65"/>
      <c r="CO8" s="65"/>
      <c r="CP8" s="65">
        <f t="shared" ref="CP8:CP10" si="22">SUM(CM8:CO8)</f>
        <v>0</v>
      </c>
      <c r="CQ8" s="65"/>
      <c r="CR8" s="65"/>
      <c r="CS8" s="65"/>
      <c r="CT8" s="68">
        <f t="shared" ref="CT8:CT10" si="23">SUM(CQ8:CS8)</f>
        <v>0</v>
      </c>
    </row>
    <row r="9" spans="1:98">
      <c r="A9" s="365"/>
      <c r="B9" s="20" t="s">
        <v>126</v>
      </c>
      <c r="C9" s="67"/>
      <c r="D9" s="65"/>
      <c r="E9" s="65"/>
      <c r="F9" s="65">
        <f t="shared" si="0"/>
        <v>0</v>
      </c>
      <c r="G9" s="65"/>
      <c r="H9" s="65"/>
      <c r="I9" s="65"/>
      <c r="J9" s="68">
        <f t="shared" si="1"/>
        <v>0</v>
      </c>
      <c r="K9" s="67"/>
      <c r="L9" s="65"/>
      <c r="M9" s="65"/>
      <c r="N9" s="65">
        <f t="shared" si="2"/>
        <v>0</v>
      </c>
      <c r="O9" s="65"/>
      <c r="P9" s="65"/>
      <c r="Q9" s="65"/>
      <c r="R9" s="68">
        <f t="shared" si="3"/>
        <v>0</v>
      </c>
      <c r="S9" s="67"/>
      <c r="T9" s="65"/>
      <c r="U9" s="65"/>
      <c r="V9" s="65">
        <f t="shared" si="4"/>
        <v>0</v>
      </c>
      <c r="W9" s="65"/>
      <c r="X9" s="65"/>
      <c r="Y9" s="65"/>
      <c r="Z9" s="68">
        <f t="shared" si="5"/>
        <v>0</v>
      </c>
      <c r="AA9" s="67"/>
      <c r="AB9" s="65"/>
      <c r="AC9" s="65"/>
      <c r="AD9" s="65">
        <f t="shared" si="6"/>
        <v>0</v>
      </c>
      <c r="AE9" s="65"/>
      <c r="AF9" s="65"/>
      <c r="AG9" s="65"/>
      <c r="AH9" s="68">
        <f t="shared" si="7"/>
        <v>0</v>
      </c>
      <c r="AI9" s="67"/>
      <c r="AJ9" s="65"/>
      <c r="AK9" s="65"/>
      <c r="AL9" s="65">
        <f t="shared" si="8"/>
        <v>0</v>
      </c>
      <c r="AM9" s="65"/>
      <c r="AN9" s="65"/>
      <c r="AO9" s="65"/>
      <c r="AP9" s="68">
        <f t="shared" si="9"/>
        <v>0</v>
      </c>
      <c r="AQ9" s="67"/>
      <c r="AR9" s="65"/>
      <c r="AS9" s="65"/>
      <c r="AT9" s="65">
        <f t="shared" si="10"/>
        <v>0</v>
      </c>
      <c r="AU9" s="65"/>
      <c r="AV9" s="65"/>
      <c r="AW9" s="65"/>
      <c r="AX9" s="68">
        <f t="shared" si="11"/>
        <v>0</v>
      </c>
      <c r="AY9" s="67"/>
      <c r="AZ9" s="65"/>
      <c r="BA9" s="65"/>
      <c r="BB9" s="65">
        <f t="shared" si="12"/>
        <v>0</v>
      </c>
      <c r="BC9" s="65"/>
      <c r="BD9" s="65"/>
      <c r="BE9" s="65"/>
      <c r="BF9" s="68">
        <f t="shared" si="13"/>
        <v>0</v>
      </c>
      <c r="BG9" s="67"/>
      <c r="BH9" s="65"/>
      <c r="BI9" s="65"/>
      <c r="BJ9" s="65">
        <f t="shared" si="14"/>
        <v>0</v>
      </c>
      <c r="BK9" s="65"/>
      <c r="BL9" s="65"/>
      <c r="BM9" s="65"/>
      <c r="BN9" s="68">
        <f t="shared" si="15"/>
        <v>0</v>
      </c>
      <c r="BO9" s="67"/>
      <c r="BP9" s="65"/>
      <c r="BQ9" s="65"/>
      <c r="BR9" s="65">
        <f t="shared" si="16"/>
        <v>0</v>
      </c>
      <c r="BS9" s="65"/>
      <c r="BT9" s="65"/>
      <c r="BU9" s="65"/>
      <c r="BV9" s="68">
        <f t="shared" si="17"/>
        <v>0</v>
      </c>
      <c r="BW9" s="67"/>
      <c r="BX9" s="65"/>
      <c r="BY9" s="65"/>
      <c r="BZ9" s="65">
        <f t="shared" si="18"/>
        <v>0</v>
      </c>
      <c r="CA9" s="65"/>
      <c r="CB9" s="65"/>
      <c r="CC9" s="65"/>
      <c r="CD9" s="68">
        <f t="shared" si="19"/>
        <v>0</v>
      </c>
      <c r="CE9" s="67"/>
      <c r="CF9" s="65"/>
      <c r="CG9" s="65"/>
      <c r="CH9" s="65">
        <f t="shared" si="20"/>
        <v>0</v>
      </c>
      <c r="CI9" s="65"/>
      <c r="CJ9" s="65"/>
      <c r="CK9" s="65"/>
      <c r="CL9" s="68">
        <f t="shared" si="21"/>
        <v>0</v>
      </c>
      <c r="CM9" s="67"/>
      <c r="CN9" s="65"/>
      <c r="CO9" s="65"/>
      <c r="CP9" s="65">
        <f t="shared" si="22"/>
        <v>0</v>
      </c>
      <c r="CQ9" s="65"/>
      <c r="CR9" s="65"/>
      <c r="CS9" s="65"/>
      <c r="CT9" s="68">
        <f t="shared" si="23"/>
        <v>0</v>
      </c>
    </row>
    <row r="10" spans="1:98">
      <c r="A10" s="365"/>
      <c r="B10" s="21" t="s">
        <v>117</v>
      </c>
      <c r="C10" s="67"/>
      <c r="D10" s="65"/>
      <c r="E10" s="65"/>
      <c r="F10" s="65">
        <f t="shared" si="0"/>
        <v>0</v>
      </c>
      <c r="G10" s="65"/>
      <c r="H10" s="65"/>
      <c r="I10" s="65"/>
      <c r="J10" s="68">
        <f t="shared" si="1"/>
        <v>0</v>
      </c>
      <c r="K10" s="67"/>
      <c r="L10" s="65"/>
      <c r="M10" s="65"/>
      <c r="N10" s="65">
        <f t="shared" si="2"/>
        <v>0</v>
      </c>
      <c r="O10" s="65"/>
      <c r="P10" s="65"/>
      <c r="Q10" s="65"/>
      <c r="R10" s="68">
        <f t="shared" si="3"/>
        <v>0</v>
      </c>
      <c r="S10" s="67"/>
      <c r="T10" s="65"/>
      <c r="U10" s="65"/>
      <c r="V10" s="65">
        <f t="shared" si="4"/>
        <v>0</v>
      </c>
      <c r="W10" s="65"/>
      <c r="X10" s="65"/>
      <c r="Y10" s="65"/>
      <c r="Z10" s="68">
        <f t="shared" si="5"/>
        <v>0</v>
      </c>
      <c r="AA10" s="67"/>
      <c r="AB10" s="65"/>
      <c r="AC10" s="65"/>
      <c r="AD10" s="65">
        <f t="shared" si="6"/>
        <v>0</v>
      </c>
      <c r="AE10" s="65"/>
      <c r="AF10" s="65"/>
      <c r="AG10" s="65"/>
      <c r="AH10" s="68">
        <f t="shared" si="7"/>
        <v>0</v>
      </c>
      <c r="AI10" s="67"/>
      <c r="AJ10" s="65"/>
      <c r="AK10" s="65"/>
      <c r="AL10" s="65">
        <f t="shared" si="8"/>
        <v>0</v>
      </c>
      <c r="AM10" s="65"/>
      <c r="AN10" s="65"/>
      <c r="AO10" s="65"/>
      <c r="AP10" s="68">
        <f t="shared" si="9"/>
        <v>0</v>
      </c>
      <c r="AQ10" s="67"/>
      <c r="AR10" s="65"/>
      <c r="AS10" s="65"/>
      <c r="AT10" s="65">
        <f t="shared" si="10"/>
        <v>0</v>
      </c>
      <c r="AU10" s="65"/>
      <c r="AV10" s="65"/>
      <c r="AW10" s="65"/>
      <c r="AX10" s="68">
        <f t="shared" si="11"/>
        <v>0</v>
      </c>
      <c r="AY10" s="67"/>
      <c r="AZ10" s="65"/>
      <c r="BA10" s="65"/>
      <c r="BB10" s="65">
        <f t="shared" si="12"/>
        <v>0</v>
      </c>
      <c r="BC10" s="65"/>
      <c r="BD10" s="65"/>
      <c r="BE10" s="65"/>
      <c r="BF10" s="68">
        <f t="shared" si="13"/>
        <v>0</v>
      </c>
      <c r="BG10" s="67"/>
      <c r="BH10" s="65"/>
      <c r="BI10" s="65"/>
      <c r="BJ10" s="65">
        <f t="shared" si="14"/>
        <v>0</v>
      </c>
      <c r="BK10" s="65"/>
      <c r="BL10" s="65"/>
      <c r="BM10" s="65"/>
      <c r="BN10" s="68">
        <f t="shared" si="15"/>
        <v>0</v>
      </c>
      <c r="BO10" s="67"/>
      <c r="BP10" s="65"/>
      <c r="BQ10" s="65"/>
      <c r="BR10" s="65">
        <f t="shared" si="16"/>
        <v>0</v>
      </c>
      <c r="BS10" s="65"/>
      <c r="BT10" s="65"/>
      <c r="BU10" s="65"/>
      <c r="BV10" s="68">
        <f t="shared" si="17"/>
        <v>0</v>
      </c>
      <c r="BW10" s="67"/>
      <c r="BX10" s="65"/>
      <c r="BY10" s="65"/>
      <c r="BZ10" s="65">
        <f t="shared" si="18"/>
        <v>0</v>
      </c>
      <c r="CA10" s="65"/>
      <c r="CB10" s="65"/>
      <c r="CC10" s="65"/>
      <c r="CD10" s="68">
        <f t="shared" si="19"/>
        <v>0</v>
      </c>
      <c r="CE10" s="67"/>
      <c r="CF10" s="65"/>
      <c r="CG10" s="65"/>
      <c r="CH10" s="65">
        <f t="shared" si="20"/>
        <v>0</v>
      </c>
      <c r="CI10" s="65"/>
      <c r="CJ10" s="65"/>
      <c r="CK10" s="65"/>
      <c r="CL10" s="68">
        <f t="shared" si="21"/>
        <v>0</v>
      </c>
      <c r="CM10" s="67"/>
      <c r="CN10" s="65"/>
      <c r="CO10" s="65"/>
      <c r="CP10" s="65">
        <f t="shared" si="22"/>
        <v>0</v>
      </c>
      <c r="CQ10" s="65"/>
      <c r="CR10" s="65"/>
      <c r="CS10" s="65"/>
      <c r="CT10" s="68">
        <f t="shared" si="23"/>
        <v>0</v>
      </c>
    </row>
    <row r="11" spans="1:98">
      <c r="A11" s="366"/>
      <c r="B11" s="63" t="s">
        <v>65</v>
      </c>
      <c r="C11" s="69">
        <f>SUM(C7:C10)</f>
        <v>0</v>
      </c>
      <c r="D11" s="66">
        <f t="shared" ref="D11:J11" si="24">SUM(D7:D10)</f>
        <v>0</v>
      </c>
      <c r="E11" s="66">
        <f t="shared" si="24"/>
        <v>0</v>
      </c>
      <c r="F11" s="66">
        <f t="shared" si="24"/>
        <v>0</v>
      </c>
      <c r="G11" s="66">
        <f t="shared" si="24"/>
        <v>0</v>
      </c>
      <c r="H11" s="66">
        <f t="shared" si="24"/>
        <v>0</v>
      </c>
      <c r="I11" s="66">
        <f t="shared" si="24"/>
        <v>0</v>
      </c>
      <c r="J11" s="70">
        <f t="shared" si="24"/>
        <v>0</v>
      </c>
      <c r="K11" s="69">
        <f>SUM(K7:K10)</f>
        <v>0</v>
      </c>
      <c r="L11" s="66">
        <f t="shared" ref="L11" si="25">SUM(L7:L10)</f>
        <v>0</v>
      </c>
      <c r="M11" s="66">
        <f t="shared" ref="M11" si="26">SUM(M7:M10)</f>
        <v>0</v>
      </c>
      <c r="N11" s="66">
        <f t="shared" ref="N11" si="27">SUM(N7:N10)</f>
        <v>0</v>
      </c>
      <c r="O11" s="66">
        <f t="shared" ref="O11" si="28">SUM(O7:O10)</f>
        <v>0</v>
      </c>
      <c r="P11" s="66">
        <f t="shared" ref="P11" si="29">SUM(P7:P10)</f>
        <v>0</v>
      </c>
      <c r="Q11" s="66">
        <f t="shared" ref="Q11" si="30">SUM(Q7:Q10)</f>
        <v>0</v>
      </c>
      <c r="R11" s="70">
        <f t="shared" ref="R11" si="31">SUM(R7:R10)</f>
        <v>0</v>
      </c>
      <c r="S11" s="69">
        <f>SUM(S7:S10)</f>
        <v>0</v>
      </c>
      <c r="T11" s="66">
        <f t="shared" ref="T11" si="32">SUM(T7:T10)</f>
        <v>0</v>
      </c>
      <c r="U11" s="66">
        <f t="shared" ref="U11" si="33">SUM(U7:U10)</f>
        <v>0</v>
      </c>
      <c r="V11" s="66">
        <f t="shared" ref="V11" si="34">SUM(V7:V10)</f>
        <v>0</v>
      </c>
      <c r="W11" s="66">
        <f t="shared" ref="W11" si="35">SUM(W7:W10)</f>
        <v>0</v>
      </c>
      <c r="X11" s="66">
        <f t="shared" ref="X11" si="36">SUM(X7:X10)</f>
        <v>0</v>
      </c>
      <c r="Y11" s="66">
        <f t="shared" ref="Y11" si="37">SUM(Y7:Y10)</f>
        <v>0</v>
      </c>
      <c r="Z11" s="70">
        <f t="shared" ref="Z11" si="38">SUM(Z7:Z10)</f>
        <v>0</v>
      </c>
      <c r="AA11" s="69">
        <f>SUM(AA7:AA10)</f>
        <v>0</v>
      </c>
      <c r="AB11" s="66">
        <f t="shared" ref="AB11" si="39">SUM(AB7:AB10)</f>
        <v>0</v>
      </c>
      <c r="AC11" s="66">
        <f t="shared" ref="AC11" si="40">SUM(AC7:AC10)</f>
        <v>0</v>
      </c>
      <c r="AD11" s="66">
        <f t="shared" ref="AD11" si="41">SUM(AD7:AD10)</f>
        <v>0</v>
      </c>
      <c r="AE11" s="66">
        <f t="shared" ref="AE11" si="42">SUM(AE7:AE10)</f>
        <v>0</v>
      </c>
      <c r="AF11" s="66">
        <f t="shared" ref="AF11" si="43">SUM(AF7:AF10)</f>
        <v>0</v>
      </c>
      <c r="AG11" s="66">
        <f t="shared" ref="AG11" si="44">SUM(AG7:AG10)</f>
        <v>0</v>
      </c>
      <c r="AH11" s="70">
        <f t="shared" ref="AH11" si="45">SUM(AH7:AH10)</f>
        <v>0</v>
      </c>
      <c r="AI11" s="69">
        <f>SUM(AI7:AI10)</f>
        <v>0</v>
      </c>
      <c r="AJ11" s="66">
        <f t="shared" ref="AJ11:AP11" si="46">SUM(AJ7:AJ10)</f>
        <v>0</v>
      </c>
      <c r="AK11" s="66">
        <f t="shared" si="46"/>
        <v>0</v>
      </c>
      <c r="AL11" s="66">
        <f t="shared" si="46"/>
        <v>0</v>
      </c>
      <c r="AM11" s="66">
        <f t="shared" si="46"/>
        <v>0</v>
      </c>
      <c r="AN11" s="66">
        <f t="shared" si="46"/>
        <v>0</v>
      </c>
      <c r="AO11" s="66">
        <f t="shared" si="46"/>
        <v>0</v>
      </c>
      <c r="AP11" s="70">
        <f t="shared" si="46"/>
        <v>0</v>
      </c>
      <c r="AQ11" s="69">
        <f>SUM(AQ7:AQ10)</f>
        <v>0</v>
      </c>
      <c r="AR11" s="66">
        <f t="shared" ref="AR11:AX11" si="47">SUM(AR7:AR10)</f>
        <v>0</v>
      </c>
      <c r="AS11" s="66">
        <f t="shared" si="47"/>
        <v>0</v>
      </c>
      <c r="AT11" s="66">
        <f t="shared" si="47"/>
        <v>0</v>
      </c>
      <c r="AU11" s="66">
        <f t="shared" si="47"/>
        <v>0</v>
      </c>
      <c r="AV11" s="66">
        <f t="shared" si="47"/>
        <v>0</v>
      </c>
      <c r="AW11" s="66">
        <f t="shared" si="47"/>
        <v>0</v>
      </c>
      <c r="AX11" s="70">
        <f t="shared" si="47"/>
        <v>0</v>
      </c>
      <c r="AY11" s="69">
        <f>SUM(AY7:AY10)</f>
        <v>0</v>
      </c>
      <c r="AZ11" s="66">
        <f t="shared" ref="AZ11:BF11" si="48">SUM(AZ7:AZ10)</f>
        <v>0</v>
      </c>
      <c r="BA11" s="66">
        <f t="shared" si="48"/>
        <v>0</v>
      </c>
      <c r="BB11" s="66">
        <f t="shared" si="48"/>
        <v>0</v>
      </c>
      <c r="BC11" s="66">
        <f t="shared" si="48"/>
        <v>0</v>
      </c>
      <c r="BD11" s="66">
        <f t="shared" si="48"/>
        <v>0</v>
      </c>
      <c r="BE11" s="66">
        <f t="shared" si="48"/>
        <v>0</v>
      </c>
      <c r="BF11" s="70">
        <f t="shared" si="48"/>
        <v>0</v>
      </c>
      <c r="BG11" s="69">
        <f>SUM(BG7:BG10)</f>
        <v>0</v>
      </c>
      <c r="BH11" s="66">
        <f t="shared" ref="BH11:BN11" si="49">SUM(BH7:BH10)</f>
        <v>0</v>
      </c>
      <c r="BI11" s="66">
        <f t="shared" si="49"/>
        <v>0</v>
      </c>
      <c r="BJ11" s="66">
        <f t="shared" si="49"/>
        <v>0</v>
      </c>
      <c r="BK11" s="66">
        <f t="shared" si="49"/>
        <v>0</v>
      </c>
      <c r="BL11" s="66">
        <f t="shared" si="49"/>
        <v>0</v>
      </c>
      <c r="BM11" s="66">
        <f t="shared" si="49"/>
        <v>0</v>
      </c>
      <c r="BN11" s="70">
        <f t="shared" si="49"/>
        <v>0</v>
      </c>
      <c r="BO11" s="69">
        <f>SUM(BO7:BO10)</f>
        <v>0</v>
      </c>
      <c r="BP11" s="66">
        <f t="shared" ref="BP11:BV11" si="50">SUM(BP7:BP10)</f>
        <v>0</v>
      </c>
      <c r="BQ11" s="66">
        <f t="shared" si="50"/>
        <v>0</v>
      </c>
      <c r="BR11" s="66">
        <f t="shared" si="50"/>
        <v>0</v>
      </c>
      <c r="BS11" s="66">
        <f t="shared" si="50"/>
        <v>0</v>
      </c>
      <c r="BT11" s="66">
        <f t="shared" si="50"/>
        <v>0</v>
      </c>
      <c r="BU11" s="66">
        <f t="shared" si="50"/>
        <v>0</v>
      </c>
      <c r="BV11" s="70">
        <f t="shared" si="50"/>
        <v>0</v>
      </c>
      <c r="BW11" s="69">
        <f>SUM(BW7:BW10)</f>
        <v>0</v>
      </c>
      <c r="BX11" s="66">
        <f t="shared" ref="BX11:CD11" si="51">SUM(BX7:BX10)</f>
        <v>0</v>
      </c>
      <c r="BY11" s="66">
        <f t="shared" si="51"/>
        <v>0</v>
      </c>
      <c r="BZ11" s="66">
        <f t="shared" si="51"/>
        <v>0</v>
      </c>
      <c r="CA11" s="66">
        <f t="shared" si="51"/>
        <v>0</v>
      </c>
      <c r="CB11" s="66">
        <f t="shared" si="51"/>
        <v>0</v>
      </c>
      <c r="CC11" s="66">
        <f t="shared" si="51"/>
        <v>0</v>
      </c>
      <c r="CD11" s="70">
        <f t="shared" si="51"/>
        <v>0</v>
      </c>
      <c r="CE11" s="69">
        <f>SUM(CE7:CE10)</f>
        <v>0</v>
      </c>
      <c r="CF11" s="66">
        <f t="shared" ref="CF11:CL11" si="52">SUM(CF7:CF10)</f>
        <v>0</v>
      </c>
      <c r="CG11" s="66">
        <f t="shared" si="52"/>
        <v>0</v>
      </c>
      <c r="CH11" s="66">
        <f t="shared" si="52"/>
        <v>0</v>
      </c>
      <c r="CI11" s="66">
        <f t="shared" si="52"/>
        <v>0</v>
      </c>
      <c r="CJ11" s="66">
        <f t="shared" si="52"/>
        <v>0</v>
      </c>
      <c r="CK11" s="66">
        <f t="shared" si="52"/>
        <v>0</v>
      </c>
      <c r="CL11" s="70">
        <f t="shared" si="52"/>
        <v>0</v>
      </c>
      <c r="CM11" s="69">
        <f>SUM(CM7:CM10)</f>
        <v>0</v>
      </c>
      <c r="CN11" s="66">
        <f t="shared" ref="CN11:CT11" si="53">SUM(CN7:CN10)</f>
        <v>0</v>
      </c>
      <c r="CO11" s="66">
        <f t="shared" si="53"/>
        <v>0</v>
      </c>
      <c r="CP11" s="66">
        <f t="shared" si="53"/>
        <v>0</v>
      </c>
      <c r="CQ11" s="66">
        <f t="shared" si="53"/>
        <v>0</v>
      </c>
      <c r="CR11" s="66">
        <f t="shared" si="53"/>
        <v>0</v>
      </c>
      <c r="CS11" s="66">
        <f t="shared" si="53"/>
        <v>0</v>
      </c>
      <c r="CT11" s="70">
        <f t="shared" si="53"/>
        <v>0</v>
      </c>
    </row>
    <row r="12" spans="1:98">
      <c r="A12" s="365" t="s">
        <v>134</v>
      </c>
      <c r="B12" s="20" t="s">
        <v>115</v>
      </c>
      <c r="C12" s="67"/>
      <c r="D12" s="65"/>
      <c r="E12" s="65"/>
      <c r="F12" s="65">
        <f t="shared" si="0"/>
        <v>0</v>
      </c>
      <c r="G12" s="65"/>
      <c r="H12" s="65"/>
      <c r="I12" s="65"/>
      <c r="J12" s="68">
        <f t="shared" si="1"/>
        <v>0</v>
      </c>
      <c r="K12" s="67"/>
      <c r="L12" s="65"/>
      <c r="M12" s="65"/>
      <c r="N12" s="65">
        <f t="shared" ref="N12:N15" si="54">SUM(K12:M12)</f>
        <v>0</v>
      </c>
      <c r="O12" s="65"/>
      <c r="P12" s="65"/>
      <c r="Q12" s="65"/>
      <c r="R12" s="68">
        <f t="shared" ref="R12:R15" si="55">SUM(O12:Q12)</f>
        <v>0</v>
      </c>
      <c r="S12" s="67"/>
      <c r="T12" s="65"/>
      <c r="U12" s="65"/>
      <c r="V12" s="65">
        <f t="shared" ref="V12:V15" si="56">SUM(S12:U12)</f>
        <v>0</v>
      </c>
      <c r="W12" s="65"/>
      <c r="X12" s="65"/>
      <c r="Y12" s="65"/>
      <c r="Z12" s="68">
        <f t="shared" ref="Z12:Z15" si="57">SUM(W12:Y12)</f>
        <v>0</v>
      </c>
      <c r="AA12" s="67"/>
      <c r="AB12" s="65"/>
      <c r="AC12" s="65"/>
      <c r="AD12" s="65">
        <f t="shared" ref="AD12:AD15" si="58">SUM(AA12:AC12)</f>
        <v>0</v>
      </c>
      <c r="AE12" s="65"/>
      <c r="AF12" s="65"/>
      <c r="AG12" s="65"/>
      <c r="AH12" s="68">
        <f t="shared" ref="AH12:AH15" si="59">SUM(AE12:AG12)</f>
        <v>0</v>
      </c>
      <c r="AI12" s="67"/>
      <c r="AJ12" s="65"/>
      <c r="AK12" s="65"/>
      <c r="AL12" s="65">
        <f t="shared" ref="AL12:AL15" si="60">SUM(AI12:AK12)</f>
        <v>0</v>
      </c>
      <c r="AM12" s="65"/>
      <c r="AN12" s="65"/>
      <c r="AO12" s="65"/>
      <c r="AP12" s="68">
        <f t="shared" ref="AP12:AP15" si="61">SUM(AM12:AO12)</f>
        <v>0</v>
      </c>
      <c r="AQ12" s="67"/>
      <c r="AR12" s="65"/>
      <c r="AS12" s="65"/>
      <c r="AT12" s="65">
        <f t="shared" ref="AT12:AT15" si="62">SUM(AQ12:AS12)</f>
        <v>0</v>
      </c>
      <c r="AU12" s="65"/>
      <c r="AV12" s="65"/>
      <c r="AW12" s="65"/>
      <c r="AX12" s="68">
        <f t="shared" ref="AX12:AX15" si="63">SUM(AU12:AW12)</f>
        <v>0</v>
      </c>
      <c r="AY12" s="67"/>
      <c r="AZ12" s="65"/>
      <c r="BA12" s="65"/>
      <c r="BB12" s="65">
        <f t="shared" ref="BB12:BB15" si="64">SUM(AY12:BA12)</f>
        <v>0</v>
      </c>
      <c r="BC12" s="65"/>
      <c r="BD12" s="65"/>
      <c r="BE12" s="65"/>
      <c r="BF12" s="68">
        <f t="shared" ref="BF12:BF15" si="65">SUM(BC12:BE12)</f>
        <v>0</v>
      </c>
      <c r="BG12" s="67"/>
      <c r="BH12" s="65"/>
      <c r="BI12" s="65"/>
      <c r="BJ12" s="65">
        <f t="shared" ref="BJ12:BJ15" si="66">SUM(BG12:BI12)</f>
        <v>0</v>
      </c>
      <c r="BK12" s="65"/>
      <c r="BL12" s="65"/>
      <c r="BM12" s="65"/>
      <c r="BN12" s="68">
        <f t="shared" ref="BN12:BN15" si="67">SUM(BK12:BM12)</f>
        <v>0</v>
      </c>
      <c r="BO12" s="67"/>
      <c r="BP12" s="65"/>
      <c r="BQ12" s="65"/>
      <c r="BR12" s="65">
        <f t="shared" ref="BR12:BR15" si="68">SUM(BO12:BQ12)</f>
        <v>0</v>
      </c>
      <c r="BS12" s="65"/>
      <c r="BT12" s="65"/>
      <c r="BU12" s="65"/>
      <c r="BV12" s="68">
        <f t="shared" ref="BV12:BV15" si="69">SUM(BS12:BU12)</f>
        <v>0</v>
      </c>
      <c r="BW12" s="67"/>
      <c r="BX12" s="65"/>
      <c r="BY12" s="65"/>
      <c r="BZ12" s="65">
        <f t="shared" ref="BZ12:BZ15" si="70">SUM(BW12:BY12)</f>
        <v>0</v>
      </c>
      <c r="CA12" s="65"/>
      <c r="CB12" s="65"/>
      <c r="CC12" s="65"/>
      <c r="CD12" s="68">
        <f t="shared" ref="CD12:CD15" si="71">SUM(CA12:CC12)</f>
        <v>0</v>
      </c>
      <c r="CE12" s="67"/>
      <c r="CF12" s="65"/>
      <c r="CG12" s="65"/>
      <c r="CH12" s="65">
        <f t="shared" ref="CH12:CH15" si="72">SUM(CE12:CG12)</f>
        <v>0</v>
      </c>
      <c r="CI12" s="65"/>
      <c r="CJ12" s="65"/>
      <c r="CK12" s="65"/>
      <c r="CL12" s="68">
        <f t="shared" ref="CL12:CL15" si="73">SUM(CI12:CK12)</f>
        <v>0</v>
      </c>
      <c r="CM12" s="67"/>
      <c r="CN12" s="65"/>
      <c r="CO12" s="65"/>
      <c r="CP12" s="65">
        <f t="shared" ref="CP12:CP15" si="74">SUM(CM12:CO12)</f>
        <v>0</v>
      </c>
      <c r="CQ12" s="65"/>
      <c r="CR12" s="65"/>
      <c r="CS12" s="65"/>
      <c r="CT12" s="68">
        <f t="shared" ref="CT12:CT15" si="75">SUM(CQ12:CS12)</f>
        <v>0</v>
      </c>
    </row>
    <row r="13" spans="1:98">
      <c r="A13" s="365"/>
      <c r="B13" s="20" t="s">
        <v>116</v>
      </c>
      <c r="C13" s="67"/>
      <c r="D13" s="65"/>
      <c r="E13" s="65"/>
      <c r="F13" s="65">
        <f t="shared" si="0"/>
        <v>0</v>
      </c>
      <c r="G13" s="65"/>
      <c r="H13" s="65"/>
      <c r="I13" s="65"/>
      <c r="J13" s="68">
        <f t="shared" si="1"/>
        <v>0</v>
      </c>
      <c r="K13" s="67"/>
      <c r="L13" s="65"/>
      <c r="M13" s="65"/>
      <c r="N13" s="65">
        <f t="shared" si="54"/>
        <v>0</v>
      </c>
      <c r="O13" s="65"/>
      <c r="P13" s="65"/>
      <c r="Q13" s="65"/>
      <c r="R13" s="68">
        <f t="shared" si="55"/>
        <v>0</v>
      </c>
      <c r="S13" s="67"/>
      <c r="T13" s="65"/>
      <c r="U13" s="65"/>
      <c r="V13" s="65">
        <f t="shared" si="56"/>
        <v>0</v>
      </c>
      <c r="W13" s="65"/>
      <c r="X13" s="65"/>
      <c r="Y13" s="65"/>
      <c r="Z13" s="68">
        <f t="shared" si="57"/>
        <v>0</v>
      </c>
      <c r="AA13" s="67"/>
      <c r="AB13" s="65"/>
      <c r="AC13" s="65"/>
      <c r="AD13" s="65">
        <f t="shared" si="58"/>
        <v>0</v>
      </c>
      <c r="AE13" s="65"/>
      <c r="AF13" s="65"/>
      <c r="AG13" s="65"/>
      <c r="AH13" s="68">
        <f t="shared" si="59"/>
        <v>0</v>
      </c>
      <c r="AI13" s="67"/>
      <c r="AJ13" s="65"/>
      <c r="AK13" s="65"/>
      <c r="AL13" s="65">
        <f t="shared" si="60"/>
        <v>0</v>
      </c>
      <c r="AM13" s="65"/>
      <c r="AN13" s="65"/>
      <c r="AO13" s="65"/>
      <c r="AP13" s="68">
        <f t="shared" si="61"/>
        <v>0</v>
      </c>
      <c r="AQ13" s="67"/>
      <c r="AR13" s="65"/>
      <c r="AS13" s="65"/>
      <c r="AT13" s="65">
        <f t="shared" si="62"/>
        <v>0</v>
      </c>
      <c r="AU13" s="65"/>
      <c r="AV13" s="65"/>
      <c r="AW13" s="65"/>
      <c r="AX13" s="68">
        <f t="shared" si="63"/>
        <v>0</v>
      </c>
      <c r="AY13" s="67"/>
      <c r="AZ13" s="65"/>
      <c r="BA13" s="65"/>
      <c r="BB13" s="65">
        <f t="shared" si="64"/>
        <v>0</v>
      </c>
      <c r="BC13" s="65"/>
      <c r="BD13" s="65"/>
      <c r="BE13" s="65"/>
      <c r="BF13" s="68">
        <f t="shared" si="65"/>
        <v>0</v>
      </c>
      <c r="BG13" s="67"/>
      <c r="BH13" s="65"/>
      <c r="BI13" s="65"/>
      <c r="BJ13" s="65">
        <f t="shared" si="66"/>
        <v>0</v>
      </c>
      <c r="BK13" s="65"/>
      <c r="BL13" s="65"/>
      <c r="BM13" s="65"/>
      <c r="BN13" s="68">
        <f t="shared" si="67"/>
        <v>0</v>
      </c>
      <c r="BO13" s="67"/>
      <c r="BP13" s="65"/>
      <c r="BQ13" s="65"/>
      <c r="BR13" s="65">
        <f t="shared" si="68"/>
        <v>0</v>
      </c>
      <c r="BS13" s="65"/>
      <c r="BT13" s="65"/>
      <c r="BU13" s="65"/>
      <c r="BV13" s="68">
        <f t="shared" si="69"/>
        <v>0</v>
      </c>
      <c r="BW13" s="67"/>
      <c r="BX13" s="65"/>
      <c r="BY13" s="65"/>
      <c r="BZ13" s="65">
        <f t="shared" si="70"/>
        <v>0</v>
      </c>
      <c r="CA13" s="65"/>
      <c r="CB13" s="65"/>
      <c r="CC13" s="65"/>
      <c r="CD13" s="68">
        <f t="shared" si="71"/>
        <v>0</v>
      </c>
      <c r="CE13" s="67"/>
      <c r="CF13" s="65"/>
      <c r="CG13" s="65"/>
      <c r="CH13" s="65">
        <f t="shared" si="72"/>
        <v>0</v>
      </c>
      <c r="CI13" s="65"/>
      <c r="CJ13" s="65"/>
      <c r="CK13" s="65"/>
      <c r="CL13" s="68">
        <f t="shared" si="73"/>
        <v>0</v>
      </c>
      <c r="CM13" s="67"/>
      <c r="CN13" s="65"/>
      <c r="CO13" s="65"/>
      <c r="CP13" s="65">
        <f t="shared" si="74"/>
        <v>0</v>
      </c>
      <c r="CQ13" s="65"/>
      <c r="CR13" s="65"/>
      <c r="CS13" s="65"/>
      <c r="CT13" s="68">
        <f t="shared" si="75"/>
        <v>0</v>
      </c>
    </row>
    <row r="14" spans="1:98">
      <c r="A14" s="365"/>
      <c r="B14" s="20" t="s">
        <v>126</v>
      </c>
      <c r="C14" s="67"/>
      <c r="D14" s="65"/>
      <c r="E14" s="65"/>
      <c r="F14" s="65">
        <f t="shared" si="0"/>
        <v>0</v>
      </c>
      <c r="G14" s="65"/>
      <c r="H14" s="65"/>
      <c r="I14" s="65"/>
      <c r="J14" s="68">
        <f t="shared" si="1"/>
        <v>0</v>
      </c>
      <c r="K14" s="67"/>
      <c r="L14" s="65"/>
      <c r="M14" s="65"/>
      <c r="N14" s="65">
        <f t="shared" si="54"/>
        <v>0</v>
      </c>
      <c r="O14" s="65"/>
      <c r="P14" s="65"/>
      <c r="Q14" s="65"/>
      <c r="R14" s="68">
        <f t="shared" si="55"/>
        <v>0</v>
      </c>
      <c r="S14" s="67"/>
      <c r="T14" s="65"/>
      <c r="U14" s="65"/>
      <c r="V14" s="65">
        <f t="shared" si="56"/>
        <v>0</v>
      </c>
      <c r="W14" s="65"/>
      <c r="X14" s="65"/>
      <c r="Y14" s="65"/>
      <c r="Z14" s="68">
        <f t="shared" si="57"/>
        <v>0</v>
      </c>
      <c r="AA14" s="67"/>
      <c r="AB14" s="65"/>
      <c r="AC14" s="65"/>
      <c r="AD14" s="65">
        <f t="shared" si="58"/>
        <v>0</v>
      </c>
      <c r="AE14" s="65"/>
      <c r="AF14" s="65"/>
      <c r="AG14" s="65"/>
      <c r="AH14" s="68">
        <f t="shared" si="59"/>
        <v>0</v>
      </c>
      <c r="AI14" s="67"/>
      <c r="AJ14" s="65"/>
      <c r="AK14" s="65"/>
      <c r="AL14" s="65">
        <f t="shared" si="60"/>
        <v>0</v>
      </c>
      <c r="AM14" s="65"/>
      <c r="AN14" s="65"/>
      <c r="AO14" s="65"/>
      <c r="AP14" s="68">
        <f t="shared" si="61"/>
        <v>0</v>
      </c>
      <c r="AQ14" s="67"/>
      <c r="AR14" s="65"/>
      <c r="AS14" s="65"/>
      <c r="AT14" s="65">
        <f t="shared" si="62"/>
        <v>0</v>
      </c>
      <c r="AU14" s="65"/>
      <c r="AV14" s="65"/>
      <c r="AW14" s="65"/>
      <c r="AX14" s="68">
        <f t="shared" si="63"/>
        <v>0</v>
      </c>
      <c r="AY14" s="67"/>
      <c r="AZ14" s="65"/>
      <c r="BA14" s="65"/>
      <c r="BB14" s="65">
        <f t="shared" si="64"/>
        <v>0</v>
      </c>
      <c r="BC14" s="65"/>
      <c r="BD14" s="65"/>
      <c r="BE14" s="65"/>
      <c r="BF14" s="68">
        <f t="shared" si="65"/>
        <v>0</v>
      </c>
      <c r="BG14" s="67"/>
      <c r="BH14" s="65"/>
      <c r="BI14" s="65"/>
      <c r="BJ14" s="65">
        <f t="shared" si="66"/>
        <v>0</v>
      </c>
      <c r="BK14" s="65"/>
      <c r="BL14" s="65"/>
      <c r="BM14" s="65"/>
      <c r="BN14" s="68">
        <f t="shared" si="67"/>
        <v>0</v>
      </c>
      <c r="BO14" s="67"/>
      <c r="BP14" s="65"/>
      <c r="BQ14" s="65"/>
      <c r="BR14" s="65">
        <f t="shared" si="68"/>
        <v>0</v>
      </c>
      <c r="BS14" s="65"/>
      <c r="BT14" s="65"/>
      <c r="BU14" s="65"/>
      <c r="BV14" s="68">
        <f t="shared" si="69"/>
        <v>0</v>
      </c>
      <c r="BW14" s="67"/>
      <c r="BX14" s="65"/>
      <c r="BY14" s="65"/>
      <c r="BZ14" s="65">
        <f t="shared" si="70"/>
        <v>0</v>
      </c>
      <c r="CA14" s="65"/>
      <c r="CB14" s="65"/>
      <c r="CC14" s="65"/>
      <c r="CD14" s="68">
        <f t="shared" si="71"/>
        <v>0</v>
      </c>
      <c r="CE14" s="67"/>
      <c r="CF14" s="65"/>
      <c r="CG14" s="65"/>
      <c r="CH14" s="65">
        <f t="shared" si="72"/>
        <v>0</v>
      </c>
      <c r="CI14" s="65"/>
      <c r="CJ14" s="65"/>
      <c r="CK14" s="65"/>
      <c r="CL14" s="68">
        <f t="shared" si="73"/>
        <v>0</v>
      </c>
      <c r="CM14" s="67"/>
      <c r="CN14" s="65"/>
      <c r="CO14" s="65"/>
      <c r="CP14" s="65">
        <f t="shared" si="74"/>
        <v>0</v>
      </c>
      <c r="CQ14" s="65"/>
      <c r="CR14" s="65"/>
      <c r="CS14" s="65"/>
      <c r="CT14" s="68">
        <f t="shared" si="75"/>
        <v>0</v>
      </c>
    </row>
    <row r="15" spans="1:98">
      <c r="A15" s="365"/>
      <c r="B15" s="21" t="s">
        <v>117</v>
      </c>
      <c r="C15" s="67"/>
      <c r="D15" s="65"/>
      <c r="E15" s="65"/>
      <c r="F15" s="65">
        <f t="shared" si="0"/>
        <v>0</v>
      </c>
      <c r="G15" s="65"/>
      <c r="H15" s="65"/>
      <c r="I15" s="65"/>
      <c r="J15" s="68">
        <f t="shared" si="1"/>
        <v>0</v>
      </c>
      <c r="K15" s="67"/>
      <c r="L15" s="65"/>
      <c r="M15" s="65"/>
      <c r="N15" s="65">
        <f t="shared" si="54"/>
        <v>0</v>
      </c>
      <c r="O15" s="65"/>
      <c r="P15" s="65"/>
      <c r="Q15" s="65"/>
      <c r="R15" s="68">
        <f t="shared" si="55"/>
        <v>0</v>
      </c>
      <c r="S15" s="67"/>
      <c r="T15" s="65"/>
      <c r="U15" s="65"/>
      <c r="V15" s="65">
        <f t="shared" si="56"/>
        <v>0</v>
      </c>
      <c r="W15" s="65"/>
      <c r="X15" s="65"/>
      <c r="Y15" s="65"/>
      <c r="Z15" s="68">
        <f t="shared" si="57"/>
        <v>0</v>
      </c>
      <c r="AA15" s="67"/>
      <c r="AB15" s="65"/>
      <c r="AC15" s="65"/>
      <c r="AD15" s="65">
        <f t="shared" si="58"/>
        <v>0</v>
      </c>
      <c r="AE15" s="65"/>
      <c r="AF15" s="65"/>
      <c r="AG15" s="65"/>
      <c r="AH15" s="68">
        <f t="shared" si="59"/>
        <v>0</v>
      </c>
      <c r="AI15" s="67"/>
      <c r="AJ15" s="65"/>
      <c r="AK15" s="65"/>
      <c r="AL15" s="65">
        <f t="shared" si="60"/>
        <v>0</v>
      </c>
      <c r="AM15" s="65"/>
      <c r="AN15" s="65"/>
      <c r="AO15" s="65"/>
      <c r="AP15" s="68">
        <f t="shared" si="61"/>
        <v>0</v>
      </c>
      <c r="AQ15" s="67"/>
      <c r="AR15" s="65"/>
      <c r="AS15" s="65"/>
      <c r="AT15" s="65">
        <f t="shared" si="62"/>
        <v>0</v>
      </c>
      <c r="AU15" s="65"/>
      <c r="AV15" s="65"/>
      <c r="AW15" s="65"/>
      <c r="AX15" s="68">
        <f t="shared" si="63"/>
        <v>0</v>
      </c>
      <c r="AY15" s="67"/>
      <c r="AZ15" s="65"/>
      <c r="BA15" s="65"/>
      <c r="BB15" s="65">
        <f t="shared" si="64"/>
        <v>0</v>
      </c>
      <c r="BC15" s="65"/>
      <c r="BD15" s="65"/>
      <c r="BE15" s="65"/>
      <c r="BF15" s="68">
        <f t="shared" si="65"/>
        <v>0</v>
      </c>
      <c r="BG15" s="67"/>
      <c r="BH15" s="65"/>
      <c r="BI15" s="65"/>
      <c r="BJ15" s="65">
        <f t="shared" si="66"/>
        <v>0</v>
      </c>
      <c r="BK15" s="65"/>
      <c r="BL15" s="65"/>
      <c r="BM15" s="65"/>
      <c r="BN15" s="68">
        <f t="shared" si="67"/>
        <v>0</v>
      </c>
      <c r="BO15" s="67"/>
      <c r="BP15" s="65"/>
      <c r="BQ15" s="65"/>
      <c r="BR15" s="65">
        <f t="shared" si="68"/>
        <v>0</v>
      </c>
      <c r="BS15" s="65"/>
      <c r="BT15" s="65"/>
      <c r="BU15" s="65"/>
      <c r="BV15" s="68">
        <f t="shared" si="69"/>
        <v>0</v>
      </c>
      <c r="BW15" s="67"/>
      <c r="BX15" s="65"/>
      <c r="BY15" s="65"/>
      <c r="BZ15" s="65">
        <f t="shared" si="70"/>
        <v>0</v>
      </c>
      <c r="CA15" s="65"/>
      <c r="CB15" s="65"/>
      <c r="CC15" s="65"/>
      <c r="CD15" s="68">
        <f t="shared" si="71"/>
        <v>0</v>
      </c>
      <c r="CE15" s="67"/>
      <c r="CF15" s="65"/>
      <c r="CG15" s="65"/>
      <c r="CH15" s="65">
        <f t="shared" si="72"/>
        <v>0</v>
      </c>
      <c r="CI15" s="65"/>
      <c r="CJ15" s="65"/>
      <c r="CK15" s="65"/>
      <c r="CL15" s="68">
        <f t="shared" si="73"/>
        <v>0</v>
      </c>
      <c r="CM15" s="67"/>
      <c r="CN15" s="65"/>
      <c r="CO15" s="65"/>
      <c r="CP15" s="65">
        <f t="shared" si="74"/>
        <v>0</v>
      </c>
      <c r="CQ15" s="65"/>
      <c r="CR15" s="65"/>
      <c r="CS15" s="65"/>
      <c r="CT15" s="68">
        <f t="shared" si="75"/>
        <v>0</v>
      </c>
    </row>
    <row r="16" spans="1:98">
      <c r="A16" s="366"/>
      <c r="B16" s="63" t="s">
        <v>65</v>
      </c>
      <c r="C16" s="69">
        <f>SUM(C12:C15)</f>
        <v>0</v>
      </c>
      <c r="D16" s="66">
        <f t="shared" ref="D16:J16" si="76">SUM(D12:D15)</f>
        <v>0</v>
      </c>
      <c r="E16" s="66">
        <f t="shared" si="76"/>
        <v>0</v>
      </c>
      <c r="F16" s="66">
        <f t="shared" si="76"/>
        <v>0</v>
      </c>
      <c r="G16" s="66">
        <f t="shared" si="76"/>
        <v>0</v>
      </c>
      <c r="H16" s="66">
        <f t="shared" si="76"/>
        <v>0</v>
      </c>
      <c r="I16" s="66">
        <f t="shared" si="76"/>
        <v>0</v>
      </c>
      <c r="J16" s="70">
        <f t="shared" si="76"/>
        <v>0</v>
      </c>
      <c r="K16" s="69">
        <f>SUM(K12:K15)</f>
        <v>0</v>
      </c>
      <c r="L16" s="66">
        <f t="shared" ref="L16" si="77">SUM(L12:L15)</f>
        <v>0</v>
      </c>
      <c r="M16" s="66">
        <f t="shared" ref="M16" si="78">SUM(M12:M15)</f>
        <v>0</v>
      </c>
      <c r="N16" s="66">
        <f t="shared" ref="N16" si="79">SUM(N12:N15)</f>
        <v>0</v>
      </c>
      <c r="O16" s="66">
        <f t="shared" ref="O16" si="80">SUM(O12:O15)</f>
        <v>0</v>
      </c>
      <c r="P16" s="66">
        <f t="shared" ref="P16" si="81">SUM(P12:P15)</f>
        <v>0</v>
      </c>
      <c r="Q16" s="66">
        <f t="shared" ref="Q16" si="82">SUM(Q12:Q15)</f>
        <v>0</v>
      </c>
      <c r="R16" s="70">
        <f t="shared" ref="R16" si="83">SUM(R12:R15)</f>
        <v>0</v>
      </c>
      <c r="S16" s="69">
        <f>SUM(S12:S15)</f>
        <v>0</v>
      </c>
      <c r="T16" s="66">
        <f t="shared" ref="T16" si="84">SUM(T12:T15)</f>
        <v>0</v>
      </c>
      <c r="U16" s="66">
        <f t="shared" ref="U16" si="85">SUM(U12:U15)</f>
        <v>0</v>
      </c>
      <c r="V16" s="66">
        <f t="shared" ref="V16" si="86">SUM(V12:V15)</f>
        <v>0</v>
      </c>
      <c r="W16" s="66">
        <f t="shared" ref="W16" si="87">SUM(W12:W15)</f>
        <v>0</v>
      </c>
      <c r="X16" s="66">
        <f t="shared" ref="X16" si="88">SUM(X12:X15)</f>
        <v>0</v>
      </c>
      <c r="Y16" s="66">
        <f t="shared" ref="Y16" si="89">SUM(Y12:Y15)</f>
        <v>0</v>
      </c>
      <c r="Z16" s="70">
        <f t="shared" ref="Z16" si="90">SUM(Z12:Z15)</f>
        <v>0</v>
      </c>
      <c r="AA16" s="69">
        <f>SUM(AA12:AA15)</f>
        <v>0</v>
      </c>
      <c r="AB16" s="66">
        <f t="shared" ref="AB16" si="91">SUM(AB12:AB15)</f>
        <v>0</v>
      </c>
      <c r="AC16" s="66">
        <f t="shared" ref="AC16" si="92">SUM(AC12:AC15)</f>
        <v>0</v>
      </c>
      <c r="AD16" s="66">
        <f t="shared" ref="AD16" si="93">SUM(AD12:AD15)</f>
        <v>0</v>
      </c>
      <c r="AE16" s="66">
        <f t="shared" ref="AE16" si="94">SUM(AE12:AE15)</f>
        <v>0</v>
      </c>
      <c r="AF16" s="66">
        <f t="shared" ref="AF16" si="95">SUM(AF12:AF15)</f>
        <v>0</v>
      </c>
      <c r="AG16" s="66">
        <f t="shared" ref="AG16" si="96">SUM(AG12:AG15)</f>
        <v>0</v>
      </c>
      <c r="AH16" s="70">
        <f t="shared" ref="AH16" si="97">SUM(AH12:AH15)</f>
        <v>0</v>
      </c>
      <c r="AI16" s="69">
        <f>SUM(AI12:AI15)</f>
        <v>0</v>
      </c>
      <c r="AJ16" s="66">
        <f t="shared" ref="AJ16:AP16" si="98">SUM(AJ12:AJ15)</f>
        <v>0</v>
      </c>
      <c r="AK16" s="66">
        <f t="shared" si="98"/>
        <v>0</v>
      </c>
      <c r="AL16" s="66">
        <f t="shared" si="98"/>
        <v>0</v>
      </c>
      <c r="AM16" s="66">
        <f t="shared" si="98"/>
        <v>0</v>
      </c>
      <c r="AN16" s="66">
        <f t="shared" si="98"/>
        <v>0</v>
      </c>
      <c r="AO16" s="66">
        <f t="shared" si="98"/>
        <v>0</v>
      </c>
      <c r="AP16" s="70">
        <f t="shared" si="98"/>
        <v>0</v>
      </c>
      <c r="AQ16" s="69">
        <f>SUM(AQ12:AQ15)</f>
        <v>0</v>
      </c>
      <c r="AR16" s="66">
        <f t="shared" ref="AR16:AX16" si="99">SUM(AR12:AR15)</f>
        <v>0</v>
      </c>
      <c r="AS16" s="66">
        <f t="shared" si="99"/>
        <v>0</v>
      </c>
      <c r="AT16" s="66">
        <f t="shared" si="99"/>
        <v>0</v>
      </c>
      <c r="AU16" s="66">
        <f t="shared" si="99"/>
        <v>0</v>
      </c>
      <c r="AV16" s="66">
        <f t="shared" si="99"/>
        <v>0</v>
      </c>
      <c r="AW16" s="66">
        <f t="shared" si="99"/>
        <v>0</v>
      </c>
      <c r="AX16" s="70">
        <f t="shared" si="99"/>
        <v>0</v>
      </c>
      <c r="AY16" s="69">
        <f>SUM(AY12:AY15)</f>
        <v>0</v>
      </c>
      <c r="AZ16" s="66">
        <f t="shared" ref="AZ16:BF16" si="100">SUM(AZ12:AZ15)</f>
        <v>0</v>
      </c>
      <c r="BA16" s="66">
        <f t="shared" si="100"/>
        <v>0</v>
      </c>
      <c r="BB16" s="66">
        <f t="shared" si="100"/>
        <v>0</v>
      </c>
      <c r="BC16" s="66">
        <f t="shared" si="100"/>
        <v>0</v>
      </c>
      <c r="BD16" s="66">
        <f t="shared" si="100"/>
        <v>0</v>
      </c>
      <c r="BE16" s="66">
        <f t="shared" si="100"/>
        <v>0</v>
      </c>
      <c r="BF16" s="70">
        <f t="shared" si="100"/>
        <v>0</v>
      </c>
      <c r="BG16" s="69">
        <f>SUM(BG12:BG15)</f>
        <v>0</v>
      </c>
      <c r="BH16" s="66">
        <f t="shared" ref="BH16:BN16" si="101">SUM(BH12:BH15)</f>
        <v>0</v>
      </c>
      <c r="BI16" s="66">
        <f t="shared" si="101"/>
        <v>0</v>
      </c>
      <c r="BJ16" s="66">
        <f t="shared" si="101"/>
        <v>0</v>
      </c>
      <c r="BK16" s="66">
        <f t="shared" si="101"/>
        <v>0</v>
      </c>
      <c r="BL16" s="66">
        <f t="shared" si="101"/>
        <v>0</v>
      </c>
      <c r="BM16" s="66">
        <f t="shared" si="101"/>
        <v>0</v>
      </c>
      <c r="BN16" s="70">
        <f t="shared" si="101"/>
        <v>0</v>
      </c>
      <c r="BO16" s="69">
        <f>SUM(BO12:BO15)</f>
        <v>0</v>
      </c>
      <c r="BP16" s="66">
        <f t="shared" ref="BP16:BV16" si="102">SUM(BP12:BP15)</f>
        <v>0</v>
      </c>
      <c r="BQ16" s="66">
        <f t="shared" si="102"/>
        <v>0</v>
      </c>
      <c r="BR16" s="66">
        <f t="shared" si="102"/>
        <v>0</v>
      </c>
      <c r="BS16" s="66">
        <f t="shared" si="102"/>
        <v>0</v>
      </c>
      <c r="BT16" s="66">
        <f t="shared" si="102"/>
        <v>0</v>
      </c>
      <c r="BU16" s="66">
        <f t="shared" si="102"/>
        <v>0</v>
      </c>
      <c r="BV16" s="70">
        <f t="shared" si="102"/>
        <v>0</v>
      </c>
      <c r="BW16" s="69">
        <f>SUM(BW12:BW15)</f>
        <v>0</v>
      </c>
      <c r="BX16" s="66">
        <f t="shared" ref="BX16:CD16" si="103">SUM(BX12:BX15)</f>
        <v>0</v>
      </c>
      <c r="BY16" s="66">
        <f t="shared" si="103"/>
        <v>0</v>
      </c>
      <c r="BZ16" s="66">
        <f t="shared" si="103"/>
        <v>0</v>
      </c>
      <c r="CA16" s="66">
        <f t="shared" si="103"/>
        <v>0</v>
      </c>
      <c r="CB16" s="66">
        <f t="shared" si="103"/>
        <v>0</v>
      </c>
      <c r="CC16" s="66">
        <f t="shared" si="103"/>
        <v>0</v>
      </c>
      <c r="CD16" s="70">
        <f t="shared" si="103"/>
        <v>0</v>
      </c>
      <c r="CE16" s="69">
        <f>SUM(CE12:CE15)</f>
        <v>0</v>
      </c>
      <c r="CF16" s="66">
        <f t="shared" ref="CF16:CL16" si="104">SUM(CF12:CF15)</f>
        <v>0</v>
      </c>
      <c r="CG16" s="66">
        <f t="shared" si="104"/>
        <v>0</v>
      </c>
      <c r="CH16" s="66">
        <f t="shared" si="104"/>
        <v>0</v>
      </c>
      <c r="CI16" s="66">
        <f t="shared" si="104"/>
        <v>0</v>
      </c>
      <c r="CJ16" s="66">
        <f t="shared" si="104"/>
        <v>0</v>
      </c>
      <c r="CK16" s="66">
        <f t="shared" si="104"/>
        <v>0</v>
      </c>
      <c r="CL16" s="70">
        <f t="shared" si="104"/>
        <v>0</v>
      </c>
      <c r="CM16" s="69">
        <f>SUM(CM12:CM15)</f>
        <v>0</v>
      </c>
      <c r="CN16" s="66">
        <f t="shared" ref="CN16:CT16" si="105">SUM(CN12:CN15)</f>
        <v>0</v>
      </c>
      <c r="CO16" s="66">
        <f t="shared" si="105"/>
        <v>0</v>
      </c>
      <c r="CP16" s="66">
        <f t="shared" si="105"/>
        <v>0</v>
      </c>
      <c r="CQ16" s="66">
        <f t="shared" si="105"/>
        <v>0</v>
      </c>
      <c r="CR16" s="66">
        <f t="shared" si="105"/>
        <v>0</v>
      </c>
      <c r="CS16" s="66">
        <f t="shared" si="105"/>
        <v>0</v>
      </c>
      <c r="CT16" s="70">
        <f t="shared" si="105"/>
        <v>0</v>
      </c>
    </row>
    <row r="17" spans="1:98">
      <c r="A17" s="365" t="s">
        <v>134</v>
      </c>
      <c r="B17" s="20" t="s">
        <v>115</v>
      </c>
      <c r="C17" s="67"/>
      <c r="D17" s="65"/>
      <c r="E17" s="65"/>
      <c r="F17" s="65">
        <f t="shared" si="0"/>
        <v>0</v>
      </c>
      <c r="G17" s="65"/>
      <c r="H17" s="65"/>
      <c r="I17" s="65"/>
      <c r="J17" s="68">
        <f t="shared" si="1"/>
        <v>0</v>
      </c>
      <c r="K17" s="67"/>
      <c r="L17" s="65"/>
      <c r="M17" s="65"/>
      <c r="N17" s="65">
        <f t="shared" ref="N17:N20" si="106">SUM(K17:M17)</f>
        <v>0</v>
      </c>
      <c r="O17" s="65"/>
      <c r="P17" s="65"/>
      <c r="Q17" s="65"/>
      <c r="R17" s="68">
        <f t="shared" ref="R17:R20" si="107">SUM(O17:Q17)</f>
        <v>0</v>
      </c>
      <c r="S17" s="67"/>
      <c r="T17" s="65"/>
      <c r="U17" s="65"/>
      <c r="V17" s="65">
        <f t="shared" ref="V17:V20" si="108">SUM(S17:U17)</f>
        <v>0</v>
      </c>
      <c r="W17" s="65"/>
      <c r="X17" s="65"/>
      <c r="Y17" s="65"/>
      <c r="Z17" s="68">
        <f t="shared" ref="Z17:Z20" si="109">SUM(W17:Y17)</f>
        <v>0</v>
      </c>
      <c r="AA17" s="67"/>
      <c r="AB17" s="65"/>
      <c r="AC17" s="65"/>
      <c r="AD17" s="65">
        <f t="shared" ref="AD17:AD20" si="110">SUM(AA17:AC17)</f>
        <v>0</v>
      </c>
      <c r="AE17" s="65"/>
      <c r="AF17" s="65"/>
      <c r="AG17" s="65"/>
      <c r="AH17" s="68">
        <f t="shared" ref="AH17:AH20" si="111">SUM(AE17:AG17)</f>
        <v>0</v>
      </c>
      <c r="AI17" s="67"/>
      <c r="AJ17" s="65"/>
      <c r="AK17" s="65"/>
      <c r="AL17" s="65">
        <f t="shared" ref="AL17:AL20" si="112">SUM(AI17:AK17)</f>
        <v>0</v>
      </c>
      <c r="AM17" s="65"/>
      <c r="AN17" s="65"/>
      <c r="AO17" s="65"/>
      <c r="AP17" s="68">
        <f t="shared" ref="AP17:AP20" si="113">SUM(AM17:AO17)</f>
        <v>0</v>
      </c>
      <c r="AQ17" s="67"/>
      <c r="AR17" s="65"/>
      <c r="AS17" s="65"/>
      <c r="AT17" s="65">
        <f t="shared" ref="AT17:AT20" si="114">SUM(AQ17:AS17)</f>
        <v>0</v>
      </c>
      <c r="AU17" s="65"/>
      <c r="AV17" s="65"/>
      <c r="AW17" s="65"/>
      <c r="AX17" s="68">
        <f t="shared" ref="AX17:AX20" si="115">SUM(AU17:AW17)</f>
        <v>0</v>
      </c>
      <c r="AY17" s="67"/>
      <c r="AZ17" s="65"/>
      <c r="BA17" s="65"/>
      <c r="BB17" s="65">
        <f t="shared" ref="BB17:BB20" si="116">SUM(AY17:BA17)</f>
        <v>0</v>
      </c>
      <c r="BC17" s="65"/>
      <c r="BD17" s="65"/>
      <c r="BE17" s="65"/>
      <c r="BF17" s="68">
        <f t="shared" ref="BF17:BF20" si="117">SUM(BC17:BE17)</f>
        <v>0</v>
      </c>
      <c r="BG17" s="67"/>
      <c r="BH17" s="65"/>
      <c r="BI17" s="65"/>
      <c r="BJ17" s="65">
        <f t="shared" ref="BJ17:BJ20" si="118">SUM(BG17:BI17)</f>
        <v>0</v>
      </c>
      <c r="BK17" s="65"/>
      <c r="BL17" s="65"/>
      <c r="BM17" s="65"/>
      <c r="BN17" s="68">
        <f t="shared" ref="BN17:BN20" si="119">SUM(BK17:BM17)</f>
        <v>0</v>
      </c>
      <c r="BO17" s="67"/>
      <c r="BP17" s="65"/>
      <c r="BQ17" s="65"/>
      <c r="BR17" s="65">
        <f t="shared" ref="BR17:BR20" si="120">SUM(BO17:BQ17)</f>
        <v>0</v>
      </c>
      <c r="BS17" s="65"/>
      <c r="BT17" s="65"/>
      <c r="BU17" s="65"/>
      <c r="BV17" s="68">
        <f t="shared" ref="BV17:BV20" si="121">SUM(BS17:BU17)</f>
        <v>0</v>
      </c>
      <c r="BW17" s="67"/>
      <c r="BX17" s="65"/>
      <c r="BY17" s="65"/>
      <c r="BZ17" s="65">
        <f t="shared" ref="BZ17:BZ20" si="122">SUM(BW17:BY17)</f>
        <v>0</v>
      </c>
      <c r="CA17" s="65"/>
      <c r="CB17" s="65"/>
      <c r="CC17" s="65"/>
      <c r="CD17" s="68">
        <f t="shared" ref="CD17:CD20" si="123">SUM(CA17:CC17)</f>
        <v>0</v>
      </c>
      <c r="CE17" s="67"/>
      <c r="CF17" s="65"/>
      <c r="CG17" s="65"/>
      <c r="CH17" s="65">
        <f t="shared" ref="CH17:CH20" si="124">SUM(CE17:CG17)</f>
        <v>0</v>
      </c>
      <c r="CI17" s="65"/>
      <c r="CJ17" s="65"/>
      <c r="CK17" s="65"/>
      <c r="CL17" s="68">
        <f t="shared" ref="CL17:CL20" si="125">SUM(CI17:CK17)</f>
        <v>0</v>
      </c>
      <c r="CM17" s="67"/>
      <c r="CN17" s="65"/>
      <c r="CO17" s="65"/>
      <c r="CP17" s="65">
        <f t="shared" ref="CP17:CP20" si="126">SUM(CM17:CO17)</f>
        <v>0</v>
      </c>
      <c r="CQ17" s="65"/>
      <c r="CR17" s="65"/>
      <c r="CS17" s="65"/>
      <c r="CT17" s="68">
        <f t="shared" ref="CT17:CT20" si="127">SUM(CQ17:CS17)</f>
        <v>0</v>
      </c>
    </row>
    <row r="18" spans="1:98">
      <c r="A18" s="365"/>
      <c r="B18" s="20" t="s">
        <v>116</v>
      </c>
      <c r="C18" s="67"/>
      <c r="D18" s="65"/>
      <c r="E18" s="65"/>
      <c r="F18" s="65">
        <f t="shared" si="0"/>
        <v>0</v>
      </c>
      <c r="G18" s="65"/>
      <c r="H18" s="65"/>
      <c r="I18" s="65"/>
      <c r="J18" s="68">
        <f t="shared" si="1"/>
        <v>0</v>
      </c>
      <c r="K18" s="67"/>
      <c r="L18" s="65"/>
      <c r="M18" s="65"/>
      <c r="N18" s="65">
        <f t="shared" si="106"/>
        <v>0</v>
      </c>
      <c r="O18" s="65"/>
      <c r="P18" s="65"/>
      <c r="Q18" s="65"/>
      <c r="R18" s="68">
        <f t="shared" si="107"/>
        <v>0</v>
      </c>
      <c r="S18" s="67"/>
      <c r="T18" s="65"/>
      <c r="U18" s="65"/>
      <c r="V18" s="65">
        <f t="shared" si="108"/>
        <v>0</v>
      </c>
      <c r="W18" s="65"/>
      <c r="X18" s="65"/>
      <c r="Y18" s="65"/>
      <c r="Z18" s="68">
        <f t="shared" si="109"/>
        <v>0</v>
      </c>
      <c r="AA18" s="67"/>
      <c r="AB18" s="65"/>
      <c r="AC18" s="65"/>
      <c r="AD18" s="65">
        <f t="shared" si="110"/>
        <v>0</v>
      </c>
      <c r="AE18" s="65"/>
      <c r="AF18" s="65"/>
      <c r="AG18" s="65"/>
      <c r="AH18" s="68">
        <f t="shared" si="111"/>
        <v>0</v>
      </c>
      <c r="AI18" s="67"/>
      <c r="AJ18" s="65"/>
      <c r="AK18" s="65"/>
      <c r="AL18" s="65">
        <f t="shared" si="112"/>
        <v>0</v>
      </c>
      <c r="AM18" s="65"/>
      <c r="AN18" s="65"/>
      <c r="AO18" s="65"/>
      <c r="AP18" s="68">
        <f t="shared" si="113"/>
        <v>0</v>
      </c>
      <c r="AQ18" s="67"/>
      <c r="AR18" s="65"/>
      <c r="AS18" s="65"/>
      <c r="AT18" s="65">
        <f t="shared" si="114"/>
        <v>0</v>
      </c>
      <c r="AU18" s="65"/>
      <c r="AV18" s="65"/>
      <c r="AW18" s="65"/>
      <c r="AX18" s="68">
        <f t="shared" si="115"/>
        <v>0</v>
      </c>
      <c r="AY18" s="67"/>
      <c r="AZ18" s="65"/>
      <c r="BA18" s="65"/>
      <c r="BB18" s="65">
        <f t="shared" si="116"/>
        <v>0</v>
      </c>
      <c r="BC18" s="65"/>
      <c r="BD18" s="65"/>
      <c r="BE18" s="65"/>
      <c r="BF18" s="68">
        <f t="shared" si="117"/>
        <v>0</v>
      </c>
      <c r="BG18" s="67"/>
      <c r="BH18" s="65"/>
      <c r="BI18" s="65"/>
      <c r="BJ18" s="65">
        <f t="shared" si="118"/>
        <v>0</v>
      </c>
      <c r="BK18" s="65"/>
      <c r="BL18" s="65"/>
      <c r="BM18" s="65"/>
      <c r="BN18" s="68">
        <f t="shared" si="119"/>
        <v>0</v>
      </c>
      <c r="BO18" s="67"/>
      <c r="BP18" s="65"/>
      <c r="BQ18" s="65"/>
      <c r="BR18" s="65">
        <f t="shared" si="120"/>
        <v>0</v>
      </c>
      <c r="BS18" s="65"/>
      <c r="BT18" s="65"/>
      <c r="BU18" s="65"/>
      <c r="BV18" s="68">
        <f t="shared" si="121"/>
        <v>0</v>
      </c>
      <c r="BW18" s="67"/>
      <c r="BX18" s="65"/>
      <c r="BY18" s="65"/>
      <c r="BZ18" s="65">
        <f t="shared" si="122"/>
        <v>0</v>
      </c>
      <c r="CA18" s="65"/>
      <c r="CB18" s="65"/>
      <c r="CC18" s="65"/>
      <c r="CD18" s="68">
        <f t="shared" si="123"/>
        <v>0</v>
      </c>
      <c r="CE18" s="67"/>
      <c r="CF18" s="65"/>
      <c r="CG18" s="65"/>
      <c r="CH18" s="65">
        <f t="shared" si="124"/>
        <v>0</v>
      </c>
      <c r="CI18" s="65"/>
      <c r="CJ18" s="65"/>
      <c r="CK18" s="65"/>
      <c r="CL18" s="68">
        <f t="shared" si="125"/>
        <v>0</v>
      </c>
      <c r="CM18" s="67"/>
      <c r="CN18" s="65"/>
      <c r="CO18" s="65"/>
      <c r="CP18" s="65">
        <f t="shared" si="126"/>
        <v>0</v>
      </c>
      <c r="CQ18" s="65"/>
      <c r="CR18" s="65"/>
      <c r="CS18" s="65"/>
      <c r="CT18" s="68">
        <f t="shared" si="127"/>
        <v>0</v>
      </c>
    </row>
    <row r="19" spans="1:98">
      <c r="A19" s="365"/>
      <c r="B19" s="20" t="s">
        <v>126</v>
      </c>
      <c r="C19" s="67"/>
      <c r="D19" s="65"/>
      <c r="E19" s="65"/>
      <c r="F19" s="65">
        <f t="shared" si="0"/>
        <v>0</v>
      </c>
      <c r="G19" s="65"/>
      <c r="H19" s="65"/>
      <c r="I19" s="65"/>
      <c r="J19" s="68">
        <f t="shared" si="1"/>
        <v>0</v>
      </c>
      <c r="K19" s="67"/>
      <c r="L19" s="65"/>
      <c r="M19" s="65"/>
      <c r="N19" s="65">
        <f t="shared" si="106"/>
        <v>0</v>
      </c>
      <c r="O19" s="65"/>
      <c r="P19" s="65"/>
      <c r="Q19" s="65"/>
      <c r="R19" s="68">
        <f t="shared" si="107"/>
        <v>0</v>
      </c>
      <c r="S19" s="67"/>
      <c r="T19" s="65"/>
      <c r="U19" s="65"/>
      <c r="V19" s="65">
        <f t="shared" si="108"/>
        <v>0</v>
      </c>
      <c r="W19" s="65"/>
      <c r="X19" s="65"/>
      <c r="Y19" s="65"/>
      <c r="Z19" s="68">
        <f t="shared" si="109"/>
        <v>0</v>
      </c>
      <c r="AA19" s="67"/>
      <c r="AB19" s="65"/>
      <c r="AC19" s="65"/>
      <c r="AD19" s="65">
        <f t="shared" si="110"/>
        <v>0</v>
      </c>
      <c r="AE19" s="65"/>
      <c r="AF19" s="65"/>
      <c r="AG19" s="65"/>
      <c r="AH19" s="68">
        <f t="shared" si="111"/>
        <v>0</v>
      </c>
      <c r="AI19" s="67"/>
      <c r="AJ19" s="65"/>
      <c r="AK19" s="65"/>
      <c r="AL19" s="65">
        <f t="shared" si="112"/>
        <v>0</v>
      </c>
      <c r="AM19" s="65"/>
      <c r="AN19" s="65"/>
      <c r="AO19" s="65"/>
      <c r="AP19" s="68">
        <f t="shared" si="113"/>
        <v>0</v>
      </c>
      <c r="AQ19" s="67"/>
      <c r="AR19" s="65"/>
      <c r="AS19" s="65"/>
      <c r="AT19" s="65">
        <f t="shared" si="114"/>
        <v>0</v>
      </c>
      <c r="AU19" s="65"/>
      <c r="AV19" s="65"/>
      <c r="AW19" s="65"/>
      <c r="AX19" s="68">
        <f t="shared" si="115"/>
        <v>0</v>
      </c>
      <c r="AY19" s="67"/>
      <c r="AZ19" s="65"/>
      <c r="BA19" s="65"/>
      <c r="BB19" s="65">
        <f t="shared" si="116"/>
        <v>0</v>
      </c>
      <c r="BC19" s="65"/>
      <c r="BD19" s="65"/>
      <c r="BE19" s="65"/>
      <c r="BF19" s="68">
        <f t="shared" si="117"/>
        <v>0</v>
      </c>
      <c r="BG19" s="67"/>
      <c r="BH19" s="65"/>
      <c r="BI19" s="65"/>
      <c r="BJ19" s="65">
        <f t="shared" si="118"/>
        <v>0</v>
      </c>
      <c r="BK19" s="65"/>
      <c r="BL19" s="65"/>
      <c r="BM19" s="65"/>
      <c r="BN19" s="68">
        <f t="shared" si="119"/>
        <v>0</v>
      </c>
      <c r="BO19" s="67"/>
      <c r="BP19" s="65"/>
      <c r="BQ19" s="65"/>
      <c r="BR19" s="65">
        <f t="shared" si="120"/>
        <v>0</v>
      </c>
      <c r="BS19" s="65"/>
      <c r="BT19" s="65"/>
      <c r="BU19" s="65"/>
      <c r="BV19" s="68">
        <f t="shared" si="121"/>
        <v>0</v>
      </c>
      <c r="BW19" s="67"/>
      <c r="BX19" s="65"/>
      <c r="BY19" s="65"/>
      <c r="BZ19" s="65">
        <f t="shared" si="122"/>
        <v>0</v>
      </c>
      <c r="CA19" s="65"/>
      <c r="CB19" s="65"/>
      <c r="CC19" s="65"/>
      <c r="CD19" s="68">
        <f t="shared" si="123"/>
        <v>0</v>
      </c>
      <c r="CE19" s="67"/>
      <c r="CF19" s="65"/>
      <c r="CG19" s="65"/>
      <c r="CH19" s="65">
        <f t="shared" si="124"/>
        <v>0</v>
      </c>
      <c r="CI19" s="65"/>
      <c r="CJ19" s="65"/>
      <c r="CK19" s="65"/>
      <c r="CL19" s="68">
        <f t="shared" si="125"/>
        <v>0</v>
      </c>
      <c r="CM19" s="67"/>
      <c r="CN19" s="65"/>
      <c r="CO19" s="65"/>
      <c r="CP19" s="65">
        <f t="shared" si="126"/>
        <v>0</v>
      </c>
      <c r="CQ19" s="65"/>
      <c r="CR19" s="65"/>
      <c r="CS19" s="65"/>
      <c r="CT19" s="68">
        <f t="shared" si="127"/>
        <v>0</v>
      </c>
    </row>
    <row r="20" spans="1:98">
      <c r="A20" s="365"/>
      <c r="B20" s="21" t="s">
        <v>117</v>
      </c>
      <c r="C20" s="67"/>
      <c r="D20" s="65"/>
      <c r="E20" s="65"/>
      <c r="F20" s="65">
        <f t="shared" si="0"/>
        <v>0</v>
      </c>
      <c r="G20" s="65"/>
      <c r="H20" s="65"/>
      <c r="I20" s="65"/>
      <c r="J20" s="68">
        <f t="shared" si="1"/>
        <v>0</v>
      </c>
      <c r="K20" s="67"/>
      <c r="L20" s="65"/>
      <c r="M20" s="65"/>
      <c r="N20" s="65">
        <f t="shared" si="106"/>
        <v>0</v>
      </c>
      <c r="O20" s="65"/>
      <c r="P20" s="65"/>
      <c r="Q20" s="65"/>
      <c r="R20" s="68">
        <f t="shared" si="107"/>
        <v>0</v>
      </c>
      <c r="S20" s="67"/>
      <c r="T20" s="65"/>
      <c r="U20" s="65"/>
      <c r="V20" s="65">
        <f t="shared" si="108"/>
        <v>0</v>
      </c>
      <c r="W20" s="65"/>
      <c r="X20" s="65"/>
      <c r="Y20" s="65"/>
      <c r="Z20" s="68">
        <f t="shared" si="109"/>
        <v>0</v>
      </c>
      <c r="AA20" s="67"/>
      <c r="AB20" s="65"/>
      <c r="AC20" s="65"/>
      <c r="AD20" s="65">
        <f t="shared" si="110"/>
        <v>0</v>
      </c>
      <c r="AE20" s="65"/>
      <c r="AF20" s="65"/>
      <c r="AG20" s="65"/>
      <c r="AH20" s="68">
        <f t="shared" si="111"/>
        <v>0</v>
      </c>
      <c r="AI20" s="67"/>
      <c r="AJ20" s="65"/>
      <c r="AK20" s="65"/>
      <c r="AL20" s="65">
        <f t="shared" si="112"/>
        <v>0</v>
      </c>
      <c r="AM20" s="65"/>
      <c r="AN20" s="65"/>
      <c r="AO20" s="65"/>
      <c r="AP20" s="68">
        <f t="shared" si="113"/>
        <v>0</v>
      </c>
      <c r="AQ20" s="67"/>
      <c r="AR20" s="65"/>
      <c r="AS20" s="65"/>
      <c r="AT20" s="65">
        <f t="shared" si="114"/>
        <v>0</v>
      </c>
      <c r="AU20" s="65"/>
      <c r="AV20" s="65"/>
      <c r="AW20" s="65"/>
      <c r="AX20" s="68">
        <f t="shared" si="115"/>
        <v>0</v>
      </c>
      <c r="AY20" s="67"/>
      <c r="AZ20" s="65"/>
      <c r="BA20" s="65"/>
      <c r="BB20" s="65">
        <f t="shared" si="116"/>
        <v>0</v>
      </c>
      <c r="BC20" s="65"/>
      <c r="BD20" s="65"/>
      <c r="BE20" s="65"/>
      <c r="BF20" s="68">
        <f t="shared" si="117"/>
        <v>0</v>
      </c>
      <c r="BG20" s="67"/>
      <c r="BH20" s="65"/>
      <c r="BI20" s="65"/>
      <c r="BJ20" s="65">
        <f t="shared" si="118"/>
        <v>0</v>
      </c>
      <c r="BK20" s="65"/>
      <c r="BL20" s="65"/>
      <c r="BM20" s="65"/>
      <c r="BN20" s="68">
        <f t="shared" si="119"/>
        <v>0</v>
      </c>
      <c r="BO20" s="67"/>
      <c r="BP20" s="65"/>
      <c r="BQ20" s="65"/>
      <c r="BR20" s="65">
        <f t="shared" si="120"/>
        <v>0</v>
      </c>
      <c r="BS20" s="65"/>
      <c r="BT20" s="65"/>
      <c r="BU20" s="65"/>
      <c r="BV20" s="68">
        <f t="shared" si="121"/>
        <v>0</v>
      </c>
      <c r="BW20" s="67"/>
      <c r="BX20" s="65"/>
      <c r="BY20" s="65"/>
      <c r="BZ20" s="65">
        <f t="shared" si="122"/>
        <v>0</v>
      </c>
      <c r="CA20" s="65"/>
      <c r="CB20" s="65"/>
      <c r="CC20" s="65"/>
      <c r="CD20" s="68">
        <f t="shared" si="123"/>
        <v>0</v>
      </c>
      <c r="CE20" s="67"/>
      <c r="CF20" s="65"/>
      <c r="CG20" s="65"/>
      <c r="CH20" s="65">
        <f t="shared" si="124"/>
        <v>0</v>
      </c>
      <c r="CI20" s="65"/>
      <c r="CJ20" s="65"/>
      <c r="CK20" s="65"/>
      <c r="CL20" s="68">
        <f t="shared" si="125"/>
        <v>0</v>
      </c>
      <c r="CM20" s="67"/>
      <c r="CN20" s="65"/>
      <c r="CO20" s="65"/>
      <c r="CP20" s="65">
        <f t="shared" si="126"/>
        <v>0</v>
      </c>
      <c r="CQ20" s="65"/>
      <c r="CR20" s="65"/>
      <c r="CS20" s="65"/>
      <c r="CT20" s="68">
        <f t="shared" si="127"/>
        <v>0</v>
      </c>
    </row>
    <row r="21" spans="1:98">
      <c r="A21" s="366"/>
      <c r="B21" s="63" t="s">
        <v>65</v>
      </c>
      <c r="C21" s="69">
        <f>SUM(C17:C20)</f>
        <v>0</v>
      </c>
      <c r="D21" s="66">
        <f t="shared" ref="D21:J21" si="128">SUM(D17:D20)</f>
        <v>0</v>
      </c>
      <c r="E21" s="66">
        <f t="shared" si="128"/>
        <v>0</v>
      </c>
      <c r="F21" s="66">
        <f t="shared" si="128"/>
        <v>0</v>
      </c>
      <c r="G21" s="66">
        <f t="shared" si="128"/>
        <v>0</v>
      </c>
      <c r="H21" s="66">
        <f t="shared" si="128"/>
        <v>0</v>
      </c>
      <c r="I21" s="66">
        <f t="shared" si="128"/>
        <v>0</v>
      </c>
      <c r="J21" s="70">
        <f t="shared" si="128"/>
        <v>0</v>
      </c>
      <c r="K21" s="69">
        <f>SUM(K17:K20)</f>
        <v>0</v>
      </c>
      <c r="L21" s="66">
        <f t="shared" ref="L21" si="129">SUM(L17:L20)</f>
        <v>0</v>
      </c>
      <c r="M21" s="66">
        <f t="shared" ref="M21" si="130">SUM(M17:M20)</f>
        <v>0</v>
      </c>
      <c r="N21" s="66">
        <f t="shared" ref="N21" si="131">SUM(N17:N20)</f>
        <v>0</v>
      </c>
      <c r="O21" s="66">
        <f t="shared" ref="O21" si="132">SUM(O17:O20)</f>
        <v>0</v>
      </c>
      <c r="P21" s="66">
        <f t="shared" ref="P21" si="133">SUM(P17:P20)</f>
        <v>0</v>
      </c>
      <c r="Q21" s="66">
        <f t="shared" ref="Q21" si="134">SUM(Q17:Q20)</f>
        <v>0</v>
      </c>
      <c r="R21" s="70">
        <f t="shared" ref="R21" si="135">SUM(R17:R20)</f>
        <v>0</v>
      </c>
      <c r="S21" s="69">
        <f>SUM(S17:S20)</f>
        <v>0</v>
      </c>
      <c r="T21" s="66">
        <f t="shared" ref="T21" si="136">SUM(T17:T20)</f>
        <v>0</v>
      </c>
      <c r="U21" s="66">
        <f t="shared" ref="U21" si="137">SUM(U17:U20)</f>
        <v>0</v>
      </c>
      <c r="V21" s="66">
        <f t="shared" ref="V21" si="138">SUM(V17:V20)</f>
        <v>0</v>
      </c>
      <c r="W21" s="66">
        <f t="shared" ref="W21" si="139">SUM(W17:W20)</f>
        <v>0</v>
      </c>
      <c r="X21" s="66">
        <f t="shared" ref="X21" si="140">SUM(X17:X20)</f>
        <v>0</v>
      </c>
      <c r="Y21" s="66">
        <f t="shared" ref="Y21" si="141">SUM(Y17:Y20)</f>
        <v>0</v>
      </c>
      <c r="Z21" s="70">
        <f t="shared" ref="Z21" si="142">SUM(Z17:Z20)</f>
        <v>0</v>
      </c>
      <c r="AA21" s="69">
        <f>SUM(AA17:AA20)</f>
        <v>0</v>
      </c>
      <c r="AB21" s="66">
        <f t="shared" ref="AB21" si="143">SUM(AB17:AB20)</f>
        <v>0</v>
      </c>
      <c r="AC21" s="66">
        <f t="shared" ref="AC21" si="144">SUM(AC17:AC20)</f>
        <v>0</v>
      </c>
      <c r="AD21" s="66">
        <f t="shared" ref="AD21" si="145">SUM(AD17:AD20)</f>
        <v>0</v>
      </c>
      <c r="AE21" s="66">
        <f t="shared" ref="AE21" si="146">SUM(AE17:AE20)</f>
        <v>0</v>
      </c>
      <c r="AF21" s="66">
        <f t="shared" ref="AF21" si="147">SUM(AF17:AF20)</f>
        <v>0</v>
      </c>
      <c r="AG21" s="66">
        <f t="shared" ref="AG21" si="148">SUM(AG17:AG20)</f>
        <v>0</v>
      </c>
      <c r="AH21" s="70">
        <f t="shared" ref="AH21" si="149">SUM(AH17:AH20)</f>
        <v>0</v>
      </c>
      <c r="AI21" s="69">
        <f>SUM(AI17:AI20)</f>
        <v>0</v>
      </c>
      <c r="AJ21" s="66">
        <f t="shared" ref="AJ21:AP21" si="150">SUM(AJ17:AJ20)</f>
        <v>0</v>
      </c>
      <c r="AK21" s="66">
        <f t="shared" si="150"/>
        <v>0</v>
      </c>
      <c r="AL21" s="66">
        <f t="shared" si="150"/>
        <v>0</v>
      </c>
      <c r="AM21" s="66">
        <f t="shared" si="150"/>
        <v>0</v>
      </c>
      <c r="AN21" s="66">
        <f t="shared" si="150"/>
        <v>0</v>
      </c>
      <c r="AO21" s="66">
        <f t="shared" si="150"/>
        <v>0</v>
      </c>
      <c r="AP21" s="70">
        <f t="shared" si="150"/>
        <v>0</v>
      </c>
      <c r="AQ21" s="69">
        <f>SUM(AQ17:AQ20)</f>
        <v>0</v>
      </c>
      <c r="AR21" s="66">
        <f t="shared" ref="AR21:AX21" si="151">SUM(AR17:AR20)</f>
        <v>0</v>
      </c>
      <c r="AS21" s="66">
        <f t="shared" si="151"/>
        <v>0</v>
      </c>
      <c r="AT21" s="66">
        <f t="shared" si="151"/>
        <v>0</v>
      </c>
      <c r="AU21" s="66">
        <f t="shared" si="151"/>
        <v>0</v>
      </c>
      <c r="AV21" s="66">
        <f t="shared" si="151"/>
        <v>0</v>
      </c>
      <c r="AW21" s="66">
        <f t="shared" si="151"/>
        <v>0</v>
      </c>
      <c r="AX21" s="70">
        <f t="shared" si="151"/>
        <v>0</v>
      </c>
      <c r="AY21" s="69">
        <f>SUM(AY17:AY20)</f>
        <v>0</v>
      </c>
      <c r="AZ21" s="66">
        <f t="shared" ref="AZ21:BF21" si="152">SUM(AZ17:AZ20)</f>
        <v>0</v>
      </c>
      <c r="BA21" s="66">
        <f t="shared" si="152"/>
        <v>0</v>
      </c>
      <c r="BB21" s="66">
        <f t="shared" si="152"/>
        <v>0</v>
      </c>
      <c r="BC21" s="66">
        <f t="shared" si="152"/>
        <v>0</v>
      </c>
      <c r="BD21" s="66">
        <f t="shared" si="152"/>
        <v>0</v>
      </c>
      <c r="BE21" s="66">
        <f t="shared" si="152"/>
        <v>0</v>
      </c>
      <c r="BF21" s="70">
        <f t="shared" si="152"/>
        <v>0</v>
      </c>
      <c r="BG21" s="69">
        <f>SUM(BG17:BG20)</f>
        <v>0</v>
      </c>
      <c r="BH21" s="66">
        <f t="shared" ref="BH21:BN21" si="153">SUM(BH17:BH20)</f>
        <v>0</v>
      </c>
      <c r="BI21" s="66">
        <f t="shared" si="153"/>
        <v>0</v>
      </c>
      <c r="BJ21" s="66">
        <f t="shared" si="153"/>
        <v>0</v>
      </c>
      <c r="BK21" s="66">
        <f t="shared" si="153"/>
        <v>0</v>
      </c>
      <c r="BL21" s="66">
        <f t="shared" si="153"/>
        <v>0</v>
      </c>
      <c r="BM21" s="66">
        <f t="shared" si="153"/>
        <v>0</v>
      </c>
      <c r="BN21" s="70">
        <f t="shared" si="153"/>
        <v>0</v>
      </c>
      <c r="BO21" s="69">
        <f>SUM(BO17:BO20)</f>
        <v>0</v>
      </c>
      <c r="BP21" s="66">
        <f t="shared" ref="BP21:BV21" si="154">SUM(BP17:BP20)</f>
        <v>0</v>
      </c>
      <c r="BQ21" s="66">
        <f t="shared" si="154"/>
        <v>0</v>
      </c>
      <c r="BR21" s="66">
        <f t="shared" si="154"/>
        <v>0</v>
      </c>
      <c r="BS21" s="66">
        <f t="shared" si="154"/>
        <v>0</v>
      </c>
      <c r="BT21" s="66">
        <f t="shared" si="154"/>
        <v>0</v>
      </c>
      <c r="BU21" s="66">
        <f t="shared" si="154"/>
        <v>0</v>
      </c>
      <c r="BV21" s="70">
        <f t="shared" si="154"/>
        <v>0</v>
      </c>
      <c r="BW21" s="69">
        <f>SUM(BW17:BW20)</f>
        <v>0</v>
      </c>
      <c r="BX21" s="66">
        <f t="shared" ref="BX21:CD21" si="155">SUM(BX17:BX20)</f>
        <v>0</v>
      </c>
      <c r="BY21" s="66">
        <f t="shared" si="155"/>
        <v>0</v>
      </c>
      <c r="BZ21" s="66">
        <f t="shared" si="155"/>
        <v>0</v>
      </c>
      <c r="CA21" s="66">
        <f t="shared" si="155"/>
        <v>0</v>
      </c>
      <c r="CB21" s="66">
        <f t="shared" si="155"/>
        <v>0</v>
      </c>
      <c r="CC21" s="66">
        <f t="shared" si="155"/>
        <v>0</v>
      </c>
      <c r="CD21" s="70">
        <f t="shared" si="155"/>
        <v>0</v>
      </c>
      <c r="CE21" s="69">
        <f>SUM(CE17:CE20)</f>
        <v>0</v>
      </c>
      <c r="CF21" s="66">
        <f t="shared" ref="CF21:CL21" si="156">SUM(CF17:CF20)</f>
        <v>0</v>
      </c>
      <c r="CG21" s="66">
        <f t="shared" si="156"/>
        <v>0</v>
      </c>
      <c r="CH21" s="66">
        <f t="shared" si="156"/>
        <v>0</v>
      </c>
      <c r="CI21" s="66">
        <f t="shared" si="156"/>
        <v>0</v>
      </c>
      <c r="CJ21" s="66">
        <f t="shared" si="156"/>
        <v>0</v>
      </c>
      <c r="CK21" s="66">
        <f t="shared" si="156"/>
        <v>0</v>
      </c>
      <c r="CL21" s="70">
        <f t="shared" si="156"/>
        <v>0</v>
      </c>
      <c r="CM21" s="69">
        <f>SUM(CM17:CM20)</f>
        <v>0</v>
      </c>
      <c r="CN21" s="66">
        <f t="shared" ref="CN21:CT21" si="157">SUM(CN17:CN20)</f>
        <v>0</v>
      </c>
      <c r="CO21" s="66">
        <f t="shared" si="157"/>
        <v>0</v>
      </c>
      <c r="CP21" s="66">
        <f t="shared" si="157"/>
        <v>0</v>
      </c>
      <c r="CQ21" s="66">
        <f t="shared" si="157"/>
        <v>0</v>
      </c>
      <c r="CR21" s="66">
        <f t="shared" si="157"/>
        <v>0</v>
      </c>
      <c r="CS21" s="66">
        <f t="shared" si="157"/>
        <v>0</v>
      </c>
      <c r="CT21" s="70">
        <f t="shared" si="157"/>
        <v>0</v>
      </c>
    </row>
    <row r="22" spans="1:98">
      <c r="A22" s="365" t="s">
        <v>134</v>
      </c>
      <c r="B22" s="20" t="s">
        <v>115</v>
      </c>
      <c r="C22" s="67"/>
      <c r="D22" s="65"/>
      <c r="E22" s="65"/>
      <c r="F22" s="65">
        <f t="shared" si="0"/>
        <v>0</v>
      </c>
      <c r="G22" s="65"/>
      <c r="H22" s="65"/>
      <c r="I22" s="65"/>
      <c r="J22" s="68">
        <f t="shared" si="1"/>
        <v>0</v>
      </c>
      <c r="K22" s="67"/>
      <c r="L22" s="65"/>
      <c r="M22" s="65"/>
      <c r="N22" s="65">
        <f t="shared" ref="N22:N25" si="158">SUM(K22:M22)</f>
        <v>0</v>
      </c>
      <c r="O22" s="65"/>
      <c r="P22" s="65"/>
      <c r="Q22" s="65"/>
      <c r="R22" s="68">
        <f t="shared" ref="R22:R25" si="159">SUM(O22:Q22)</f>
        <v>0</v>
      </c>
      <c r="S22" s="67"/>
      <c r="T22" s="65"/>
      <c r="U22" s="65"/>
      <c r="V22" s="65">
        <f t="shared" ref="V22:V25" si="160">SUM(S22:U22)</f>
        <v>0</v>
      </c>
      <c r="W22" s="65"/>
      <c r="X22" s="65"/>
      <c r="Y22" s="65"/>
      <c r="Z22" s="68">
        <f t="shared" ref="Z22:Z25" si="161">SUM(W22:Y22)</f>
        <v>0</v>
      </c>
      <c r="AA22" s="67"/>
      <c r="AB22" s="65"/>
      <c r="AC22" s="65"/>
      <c r="AD22" s="65">
        <f t="shared" ref="AD22:AD25" si="162">SUM(AA22:AC22)</f>
        <v>0</v>
      </c>
      <c r="AE22" s="65"/>
      <c r="AF22" s="65"/>
      <c r="AG22" s="65"/>
      <c r="AH22" s="68">
        <f t="shared" ref="AH22:AH25" si="163">SUM(AE22:AG22)</f>
        <v>0</v>
      </c>
      <c r="AI22" s="67"/>
      <c r="AJ22" s="65"/>
      <c r="AK22" s="65"/>
      <c r="AL22" s="65">
        <f t="shared" ref="AL22:AL25" si="164">SUM(AI22:AK22)</f>
        <v>0</v>
      </c>
      <c r="AM22" s="65"/>
      <c r="AN22" s="65"/>
      <c r="AO22" s="65"/>
      <c r="AP22" s="68">
        <f t="shared" ref="AP22:AP25" si="165">SUM(AM22:AO22)</f>
        <v>0</v>
      </c>
      <c r="AQ22" s="67"/>
      <c r="AR22" s="65"/>
      <c r="AS22" s="65"/>
      <c r="AT22" s="65">
        <f t="shared" ref="AT22:AT25" si="166">SUM(AQ22:AS22)</f>
        <v>0</v>
      </c>
      <c r="AU22" s="65"/>
      <c r="AV22" s="65"/>
      <c r="AW22" s="65"/>
      <c r="AX22" s="68">
        <f t="shared" ref="AX22:AX25" si="167">SUM(AU22:AW22)</f>
        <v>0</v>
      </c>
      <c r="AY22" s="67"/>
      <c r="AZ22" s="65"/>
      <c r="BA22" s="65"/>
      <c r="BB22" s="65">
        <f t="shared" ref="BB22:BB25" si="168">SUM(AY22:BA22)</f>
        <v>0</v>
      </c>
      <c r="BC22" s="65"/>
      <c r="BD22" s="65"/>
      <c r="BE22" s="65"/>
      <c r="BF22" s="68">
        <f t="shared" ref="BF22:BF25" si="169">SUM(BC22:BE22)</f>
        <v>0</v>
      </c>
      <c r="BG22" s="67"/>
      <c r="BH22" s="65"/>
      <c r="BI22" s="65"/>
      <c r="BJ22" s="65">
        <f t="shared" ref="BJ22:BJ25" si="170">SUM(BG22:BI22)</f>
        <v>0</v>
      </c>
      <c r="BK22" s="65"/>
      <c r="BL22" s="65"/>
      <c r="BM22" s="65"/>
      <c r="BN22" s="68">
        <f t="shared" ref="BN22:BN25" si="171">SUM(BK22:BM22)</f>
        <v>0</v>
      </c>
      <c r="BO22" s="67"/>
      <c r="BP22" s="65"/>
      <c r="BQ22" s="65"/>
      <c r="BR22" s="65">
        <f t="shared" ref="BR22:BR25" si="172">SUM(BO22:BQ22)</f>
        <v>0</v>
      </c>
      <c r="BS22" s="65"/>
      <c r="BT22" s="65"/>
      <c r="BU22" s="65"/>
      <c r="BV22" s="68">
        <f t="shared" ref="BV22:BV25" si="173">SUM(BS22:BU22)</f>
        <v>0</v>
      </c>
      <c r="BW22" s="67"/>
      <c r="BX22" s="65"/>
      <c r="BY22" s="65"/>
      <c r="BZ22" s="65">
        <f t="shared" ref="BZ22:BZ25" si="174">SUM(BW22:BY22)</f>
        <v>0</v>
      </c>
      <c r="CA22" s="65"/>
      <c r="CB22" s="65"/>
      <c r="CC22" s="65"/>
      <c r="CD22" s="68">
        <f t="shared" ref="CD22:CD25" si="175">SUM(CA22:CC22)</f>
        <v>0</v>
      </c>
      <c r="CE22" s="67"/>
      <c r="CF22" s="65"/>
      <c r="CG22" s="65"/>
      <c r="CH22" s="65">
        <f t="shared" ref="CH22:CH25" si="176">SUM(CE22:CG22)</f>
        <v>0</v>
      </c>
      <c r="CI22" s="65"/>
      <c r="CJ22" s="65"/>
      <c r="CK22" s="65"/>
      <c r="CL22" s="68">
        <f t="shared" ref="CL22:CL25" si="177">SUM(CI22:CK22)</f>
        <v>0</v>
      </c>
      <c r="CM22" s="67"/>
      <c r="CN22" s="65"/>
      <c r="CO22" s="65"/>
      <c r="CP22" s="65">
        <f t="shared" ref="CP22:CP25" si="178">SUM(CM22:CO22)</f>
        <v>0</v>
      </c>
      <c r="CQ22" s="65"/>
      <c r="CR22" s="65"/>
      <c r="CS22" s="65"/>
      <c r="CT22" s="68">
        <f t="shared" ref="CT22:CT25" si="179">SUM(CQ22:CS22)</f>
        <v>0</v>
      </c>
    </row>
    <row r="23" spans="1:98">
      <c r="A23" s="365"/>
      <c r="B23" s="20" t="s">
        <v>116</v>
      </c>
      <c r="C23" s="67"/>
      <c r="D23" s="65"/>
      <c r="E23" s="65"/>
      <c r="F23" s="65">
        <f t="shared" si="0"/>
        <v>0</v>
      </c>
      <c r="G23" s="65"/>
      <c r="H23" s="65"/>
      <c r="I23" s="65"/>
      <c r="J23" s="68">
        <f t="shared" si="1"/>
        <v>0</v>
      </c>
      <c r="K23" s="67"/>
      <c r="L23" s="65"/>
      <c r="M23" s="65"/>
      <c r="N23" s="65">
        <f t="shared" si="158"/>
        <v>0</v>
      </c>
      <c r="O23" s="65"/>
      <c r="P23" s="65"/>
      <c r="Q23" s="65"/>
      <c r="R23" s="68">
        <f t="shared" si="159"/>
        <v>0</v>
      </c>
      <c r="S23" s="67"/>
      <c r="T23" s="65"/>
      <c r="U23" s="65"/>
      <c r="V23" s="65">
        <f t="shared" si="160"/>
        <v>0</v>
      </c>
      <c r="W23" s="65"/>
      <c r="X23" s="65"/>
      <c r="Y23" s="65"/>
      <c r="Z23" s="68">
        <f t="shared" si="161"/>
        <v>0</v>
      </c>
      <c r="AA23" s="67"/>
      <c r="AB23" s="65"/>
      <c r="AC23" s="65"/>
      <c r="AD23" s="65">
        <f t="shared" si="162"/>
        <v>0</v>
      </c>
      <c r="AE23" s="65"/>
      <c r="AF23" s="65"/>
      <c r="AG23" s="65"/>
      <c r="AH23" s="68">
        <f t="shared" si="163"/>
        <v>0</v>
      </c>
      <c r="AI23" s="67"/>
      <c r="AJ23" s="65"/>
      <c r="AK23" s="65"/>
      <c r="AL23" s="65">
        <f t="shared" si="164"/>
        <v>0</v>
      </c>
      <c r="AM23" s="65"/>
      <c r="AN23" s="65"/>
      <c r="AO23" s="65"/>
      <c r="AP23" s="68">
        <f t="shared" si="165"/>
        <v>0</v>
      </c>
      <c r="AQ23" s="67"/>
      <c r="AR23" s="65"/>
      <c r="AS23" s="65"/>
      <c r="AT23" s="65">
        <f t="shared" si="166"/>
        <v>0</v>
      </c>
      <c r="AU23" s="65"/>
      <c r="AV23" s="65"/>
      <c r="AW23" s="65"/>
      <c r="AX23" s="68">
        <f t="shared" si="167"/>
        <v>0</v>
      </c>
      <c r="AY23" s="67"/>
      <c r="AZ23" s="65"/>
      <c r="BA23" s="65"/>
      <c r="BB23" s="65">
        <f t="shared" si="168"/>
        <v>0</v>
      </c>
      <c r="BC23" s="65"/>
      <c r="BD23" s="65"/>
      <c r="BE23" s="65"/>
      <c r="BF23" s="68">
        <f t="shared" si="169"/>
        <v>0</v>
      </c>
      <c r="BG23" s="67"/>
      <c r="BH23" s="65"/>
      <c r="BI23" s="65"/>
      <c r="BJ23" s="65">
        <f t="shared" si="170"/>
        <v>0</v>
      </c>
      <c r="BK23" s="65"/>
      <c r="BL23" s="65"/>
      <c r="BM23" s="65"/>
      <c r="BN23" s="68">
        <f t="shared" si="171"/>
        <v>0</v>
      </c>
      <c r="BO23" s="67"/>
      <c r="BP23" s="65"/>
      <c r="BQ23" s="65"/>
      <c r="BR23" s="65">
        <f t="shared" si="172"/>
        <v>0</v>
      </c>
      <c r="BS23" s="65"/>
      <c r="BT23" s="65"/>
      <c r="BU23" s="65"/>
      <c r="BV23" s="68">
        <f t="shared" si="173"/>
        <v>0</v>
      </c>
      <c r="BW23" s="67"/>
      <c r="BX23" s="65"/>
      <c r="BY23" s="65"/>
      <c r="BZ23" s="65">
        <f t="shared" si="174"/>
        <v>0</v>
      </c>
      <c r="CA23" s="65"/>
      <c r="CB23" s="65"/>
      <c r="CC23" s="65"/>
      <c r="CD23" s="68">
        <f t="shared" si="175"/>
        <v>0</v>
      </c>
      <c r="CE23" s="67"/>
      <c r="CF23" s="65"/>
      <c r="CG23" s="65"/>
      <c r="CH23" s="65">
        <f t="shared" si="176"/>
        <v>0</v>
      </c>
      <c r="CI23" s="65"/>
      <c r="CJ23" s="65"/>
      <c r="CK23" s="65"/>
      <c r="CL23" s="68">
        <f t="shared" si="177"/>
        <v>0</v>
      </c>
      <c r="CM23" s="67"/>
      <c r="CN23" s="65"/>
      <c r="CO23" s="65"/>
      <c r="CP23" s="65">
        <f t="shared" si="178"/>
        <v>0</v>
      </c>
      <c r="CQ23" s="65"/>
      <c r="CR23" s="65"/>
      <c r="CS23" s="65"/>
      <c r="CT23" s="68">
        <f t="shared" si="179"/>
        <v>0</v>
      </c>
    </row>
    <row r="24" spans="1:98">
      <c r="A24" s="365"/>
      <c r="B24" s="20" t="s">
        <v>126</v>
      </c>
      <c r="C24" s="67"/>
      <c r="D24" s="65"/>
      <c r="E24" s="65"/>
      <c r="F24" s="65">
        <f t="shared" si="0"/>
        <v>0</v>
      </c>
      <c r="G24" s="65"/>
      <c r="H24" s="65"/>
      <c r="I24" s="65"/>
      <c r="J24" s="68">
        <f t="shared" si="1"/>
        <v>0</v>
      </c>
      <c r="K24" s="67"/>
      <c r="L24" s="65"/>
      <c r="M24" s="65"/>
      <c r="N24" s="65">
        <f t="shared" si="158"/>
        <v>0</v>
      </c>
      <c r="O24" s="65"/>
      <c r="P24" s="65"/>
      <c r="Q24" s="65"/>
      <c r="R24" s="68">
        <f t="shared" si="159"/>
        <v>0</v>
      </c>
      <c r="S24" s="67"/>
      <c r="T24" s="65"/>
      <c r="U24" s="65"/>
      <c r="V24" s="65">
        <f t="shared" si="160"/>
        <v>0</v>
      </c>
      <c r="W24" s="65"/>
      <c r="X24" s="65"/>
      <c r="Y24" s="65"/>
      <c r="Z24" s="68">
        <f t="shared" si="161"/>
        <v>0</v>
      </c>
      <c r="AA24" s="67"/>
      <c r="AB24" s="65"/>
      <c r="AC24" s="65"/>
      <c r="AD24" s="65">
        <f t="shared" si="162"/>
        <v>0</v>
      </c>
      <c r="AE24" s="65"/>
      <c r="AF24" s="65"/>
      <c r="AG24" s="65"/>
      <c r="AH24" s="68">
        <f t="shared" si="163"/>
        <v>0</v>
      </c>
      <c r="AI24" s="67"/>
      <c r="AJ24" s="65"/>
      <c r="AK24" s="65"/>
      <c r="AL24" s="65">
        <f t="shared" si="164"/>
        <v>0</v>
      </c>
      <c r="AM24" s="65"/>
      <c r="AN24" s="65"/>
      <c r="AO24" s="65"/>
      <c r="AP24" s="68">
        <f t="shared" si="165"/>
        <v>0</v>
      </c>
      <c r="AQ24" s="67"/>
      <c r="AR24" s="65"/>
      <c r="AS24" s="65"/>
      <c r="AT24" s="65">
        <f t="shared" si="166"/>
        <v>0</v>
      </c>
      <c r="AU24" s="65"/>
      <c r="AV24" s="65"/>
      <c r="AW24" s="65"/>
      <c r="AX24" s="68">
        <f t="shared" si="167"/>
        <v>0</v>
      </c>
      <c r="AY24" s="67"/>
      <c r="AZ24" s="65"/>
      <c r="BA24" s="65"/>
      <c r="BB24" s="65">
        <f t="shared" si="168"/>
        <v>0</v>
      </c>
      <c r="BC24" s="65"/>
      <c r="BD24" s="65"/>
      <c r="BE24" s="65"/>
      <c r="BF24" s="68">
        <f t="shared" si="169"/>
        <v>0</v>
      </c>
      <c r="BG24" s="67"/>
      <c r="BH24" s="65"/>
      <c r="BI24" s="65"/>
      <c r="BJ24" s="65">
        <f t="shared" si="170"/>
        <v>0</v>
      </c>
      <c r="BK24" s="65"/>
      <c r="BL24" s="65"/>
      <c r="BM24" s="65"/>
      <c r="BN24" s="68">
        <f t="shared" si="171"/>
        <v>0</v>
      </c>
      <c r="BO24" s="67"/>
      <c r="BP24" s="65"/>
      <c r="BQ24" s="65"/>
      <c r="BR24" s="65">
        <f t="shared" si="172"/>
        <v>0</v>
      </c>
      <c r="BS24" s="65"/>
      <c r="BT24" s="65"/>
      <c r="BU24" s="65"/>
      <c r="BV24" s="68">
        <f t="shared" si="173"/>
        <v>0</v>
      </c>
      <c r="BW24" s="67"/>
      <c r="BX24" s="65"/>
      <c r="BY24" s="65"/>
      <c r="BZ24" s="65">
        <f t="shared" si="174"/>
        <v>0</v>
      </c>
      <c r="CA24" s="65"/>
      <c r="CB24" s="65"/>
      <c r="CC24" s="65"/>
      <c r="CD24" s="68">
        <f t="shared" si="175"/>
        <v>0</v>
      </c>
      <c r="CE24" s="67"/>
      <c r="CF24" s="65"/>
      <c r="CG24" s="65"/>
      <c r="CH24" s="65">
        <f t="shared" si="176"/>
        <v>0</v>
      </c>
      <c r="CI24" s="65"/>
      <c r="CJ24" s="65"/>
      <c r="CK24" s="65"/>
      <c r="CL24" s="68">
        <f t="shared" si="177"/>
        <v>0</v>
      </c>
      <c r="CM24" s="67"/>
      <c r="CN24" s="65"/>
      <c r="CO24" s="65"/>
      <c r="CP24" s="65">
        <f t="shared" si="178"/>
        <v>0</v>
      </c>
      <c r="CQ24" s="65"/>
      <c r="CR24" s="65"/>
      <c r="CS24" s="65"/>
      <c r="CT24" s="68">
        <f t="shared" si="179"/>
        <v>0</v>
      </c>
    </row>
    <row r="25" spans="1:98">
      <c r="A25" s="365"/>
      <c r="B25" s="21" t="s">
        <v>117</v>
      </c>
      <c r="C25" s="67"/>
      <c r="D25" s="65"/>
      <c r="E25" s="65"/>
      <c r="F25" s="65">
        <f t="shared" si="0"/>
        <v>0</v>
      </c>
      <c r="G25" s="65"/>
      <c r="H25" s="65"/>
      <c r="I25" s="65"/>
      <c r="J25" s="68">
        <f t="shared" si="1"/>
        <v>0</v>
      </c>
      <c r="K25" s="67"/>
      <c r="L25" s="65"/>
      <c r="M25" s="65"/>
      <c r="N25" s="65">
        <f t="shared" si="158"/>
        <v>0</v>
      </c>
      <c r="O25" s="65"/>
      <c r="P25" s="65"/>
      <c r="Q25" s="65"/>
      <c r="R25" s="68">
        <f t="shared" si="159"/>
        <v>0</v>
      </c>
      <c r="S25" s="67"/>
      <c r="T25" s="65"/>
      <c r="U25" s="65"/>
      <c r="V25" s="65">
        <f t="shared" si="160"/>
        <v>0</v>
      </c>
      <c r="W25" s="65"/>
      <c r="X25" s="65"/>
      <c r="Y25" s="65"/>
      <c r="Z25" s="68">
        <f t="shared" si="161"/>
        <v>0</v>
      </c>
      <c r="AA25" s="67"/>
      <c r="AB25" s="65"/>
      <c r="AC25" s="65"/>
      <c r="AD25" s="65">
        <f t="shared" si="162"/>
        <v>0</v>
      </c>
      <c r="AE25" s="65"/>
      <c r="AF25" s="65"/>
      <c r="AG25" s="65"/>
      <c r="AH25" s="68">
        <f t="shared" si="163"/>
        <v>0</v>
      </c>
      <c r="AI25" s="67"/>
      <c r="AJ25" s="65"/>
      <c r="AK25" s="65"/>
      <c r="AL25" s="65">
        <f t="shared" si="164"/>
        <v>0</v>
      </c>
      <c r="AM25" s="65"/>
      <c r="AN25" s="65"/>
      <c r="AO25" s="65"/>
      <c r="AP25" s="68">
        <f t="shared" si="165"/>
        <v>0</v>
      </c>
      <c r="AQ25" s="67"/>
      <c r="AR25" s="65"/>
      <c r="AS25" s="65"/>
      <c r="AT25" s="65">
        <f t="shared" si="166"/>
        <v>0</v>
      </c>
      <c r="AU25" s="65"/>
      <c r="AV25" s="65"/>
      <c r="AW25" s="65"/>
      <c r="AX25" s="68">
        <f t="shared" si="167"/>
        <v>0</v>
      </c>
      <c r="AY25" s="67"/>
      <c r="AZ25" s="65"/>
      <c r="BA25" s="65"/>
      <c r="BB25" s="65">
        <f t="shared" si="168"/>
        <v>0</v>
      </c>
      <c r="BC25" s="65"/>
      <c r="BD25" s="65"/>
      <c r="BE25" s="65"/>
      <c r="BF25" s="68">
        <f t="shared" si="169"/>
        <v>0</v>
      </c>
      <c r="BG25" s="67"/>
      <c r="BH25" s="65"/>
      <c r="BI25" s="65"/>
      <c r="BJ25" s="65">
        <f t="shared" si="170"/>
        <v>0</v>
      </c>
      <c r="BK25" s="65"/>
      <c r="BL25" s="65"/>
      <c r="BM25" s="65"/>
      <c r="BN25" s="68">
        <f t="shared" si="171"/>
        <v>0</v>
      </c>
      <c r="BO25" s="67"/>
      <c r="BP25" s="65"/>
      <c r="BQ25" s="65"/>
      <c r="BR25" s="65">
        <f t="shared" si="172"/>
        <v>0</v>
      </c>
      <c r="BS25" s="65"/>
      <c r="BT25" s="65"/>
      <c r="BU25" s="65"/>
      <c r="BV25" s="68">
        <f t="shared" si="173"/>
        <v>0</v>
      </c>
      <c r="BW25" s="67"/>
      <c r="BX25" s="65"/>
      <c r="BY25" s="65"/>
      <c r="BZ25" s="65">
        <f t="shared" si="174"/>
        <v>0</v>
      </c>
      <c r="CA25" s="65"/>
      <c r="CB25" s="65"/>
      <c r="CC25" s="65"/>
      <c r="CD25" s="68">
        <f t="shared" si="175"/>
        <v>0</v>
      </c>
      <c r="CE25" s="67"/>
      <c r="CF25" s="65"/>
      <c r="CG25" s="65"/>
      <c r="CH25" s="65">
        <f t="shared" si="176"/>
        <v>0</v>
      </c>
      <c r="CI25" s="65"/>
      <c r="CJ25" s="65"/>
      <c r="CK25" s="65"/>
      <c r="CL25" s="68">
        <f t="shared" si="177"/>
        <v>0</v>
      </c>
      <c r="CM25" s="67"/>
      <c r="CN25" s="65"/>
      <c r="CO25" s="65"/>
      <c r="CP25" s="65">
        <f t="shared" si="178"/>
        <v>0</v>
      </c>
      <c r="CQ25" s="65"/>
      <c r="CR25" s="65"/>
      <c r="CS25" s="65"/>
      <c r="CT25" s="68">
        <f t="shared" si="179"/>
        <v>0</v>
      </c>
    </row>
    <row r="26" spans="1:98">
      <c r="A26" s="366"/>
      <c r="B26" s="63" t="s">
        <v>65</v>
      </c>
      <c r="C26" s="69">
        <f>SUM(C22:C25)</f>
        <v>0</v>
      </c>
      <c r="D26" s="66">
        <f t="shared" ref="D26:J26" si="180">SUM(D22:D25)</f>
        <v>0</v>
      </c>
      <c r="E26" s="66">
        <f t="shared" si="180"/>
        <v>0</v>
      </c>
      <c r="F26" s="66">
        <f t="shared" si="180"/>
        <v>0</v>
      </c>
      <c r="G26" s="66">
        <f t="shared" si="180"/>
        <v>0</v>
      </c>
      <c r="H26" s="66">
        <f t="shared" si="180"/>
        <v>0</v>
      </c>
      <c r="I26" s="66">
        <f t="shared" si="180"/>
        <v>0</v>
      </c>
      <c r="J26" s="70">
        <f t="shared" si="180"/>
        <v>0</v>
      </c>
      <c r="K26" s="69">
        <f>SUM(K22:K25)</f>
        <v>0</v>
      </c>
      <c r="L26" s="66">
        <f t="shared" ref="L26" si="181">SUM(L22:L25)</f>
        <v>0</v>
      </c>
      <c r="M26" s="66">
        <f t="shared" ref="M26" si="182">SUM(M22:M25)</f>
        <v>0</v>
      </c>
      <c r="N26" s="66">
        <f t="shared" ref="N26" si="183">SUM(N22:N25)</f>
        <v>0</v>
      </c>
      <c r="O26" s="66">
        <f t="shared" ref="O26" si="184">SUM(O22:O25)</f>
        <v>0</v>
      </c>
      <c r="P26" s="66">
        <f t="shared" ref="P26" si="185">SUM(P22:P25)</f>
        <v>0</v>
      </c>
      <c r="Q26" s="66">
        <f t="shared" ref="Q26" si="186">SUM(Q22:Q25)</f>
        <v>0</v>
      </c>
      <c r="R26" s="70">
        <f t="shared" ref="R26" si="187">SUM(R22:R25)</f>
        <v>0</v>
      </c>
      <c r="S26" s="69">
        <f>SUM(S22:S25)</f>
        <v>0</v>
      </c>
      <c r="T26" s="66">
        <f t="shared" ref="T26" si="188">SUM(T22:T25)</f>
        <v>0</v>
      </c>
      <c r="U26" s="66">
        <f t="shared" ref="U26" si="189">SUM(U22:U25)</f>
        <v>0</v>
      </c>
      <c r="V26" s="66">
        <f t="shared" ref="V26" si="190">SUM(V22:V25)</f>
        <v>0</v>
      </c>
      <c r="W26" s="66">
        <f t="shared" ref="W26" si="191">SUM(W22:W25)</f>
        <v>0</v>
      </c>
      <c r="X26" s="66">
        <f t="shared" ref="X26" si="192">SUM(X22:X25)</f>
        <v>0</v>
      </c>
      <c r="Y26" s="66">
        <f t="shared" ref="Y26" si="193">SUM(Y22:Y25)</f>
        <v>0</v>
      </c>
      <c r="Z26" s="70">
        <f t="shared" ref="Z26" si="194">SUM(Z22:Z25)</f>
        <v>0</v>
      </c>
      <c r="AA26" s="69">
        <f>SUM(AA22:AA25)</f>
        <v>0</v>
      </c>
      <c r="AB26" s="66">
        <f t="shared" ref="AB26" si="195">SUM(AB22:AB25)</f>
        <v>0</v>
      </c>
      <c r="AC26" s="66">
        <f t="shared" ref="AC26" si="196">SUM(AC22:AC25)</f>
        <v>0</v>
      </c>
      <c r="AD26" s="66">
        <f t="shared" ref="AD26" si="197">SUM(AD22:AD25)</f>
        <v>0</v>
      </c>
      <c r="AE26" s="66">
        <f t="shared" ref="AE26" si="198">SUM(AE22:AE25)</f>
        <v>0</v>
      </c>
      <c r="AF26" s="66">
        <f t="shared" ref="AF26" si="199">SUM(AF22:AF25)</f>
        <v>0</v>
      </c>
      <c r="AG26" s="66">
        <f t="shared" ref="AG26" si="200">SUM(AG22:AG25)</f>
        <v>0</v>
      </c>
      <c r="AH26" s="70">
        <f t="shared" ref="AH26" si="201">SUM(AH22:AH25)</f>
        <v>0</v>
      </c>
      <c r="AI26" s="69">
        <f>SUM(AI22:AI25)</f>
        <v>0</v>
      </c>
      <c r="AJ26" s="66">
        <f t="shared" ref="AJ26:AP26" si="202">SUM(AJ22:AJ25)</f>
        <v>0</v>
      </c>
      <c r="AK26" s="66">
        <f t="shared" si="202"/>
        <v>0</v>
      </c>
      <c r="AL26" s="66">
        <f t="shared" si="202"/>
        <v>0</v>
      </c>
      <c r="AM26" s="66">
        <f t="shared" si="202"/>
        <v>0</v>
      </c>
      <c r="AN26" s="66">
        <f t="shared" si="202"/>
        <v>0</v>
      </c>
      <c r="AO26" s="66">
        <f t="shared" si="202"/>
        <v>0</v>
      </c>
      <c r="AP26" s="70">
        <f t="shared" si="202"/>
        <v>0</v>
      </c>
      <c r="AQ26" s="69">
        <f>SUM(AQ22:AQ25)</f>
        <v>0</v>
      </c>
      <c r="AR26" s="66">
        <f t="shared" ref="AR26:AX26" si="203">SUM(AR22:AR25)</f>
        <v>0</v>
      </c>
      <c r="AS26" s="66">
        <f t="shared" si="203"/>
        <v>0</v>
      </c>
      <c r="AT26" s="66">
        <f t="shared" si="203"/>
        <v>0</v>
      </c>
      <c r="AU26" s="66">
        <f t="shared" si="203"/>
        <v>0</v>
      </c>
      <c r="AV26" s="66">
        <f t="shared" si="203"/>
        <v>0</v>
      </c>
      <c r="AW26" s="66">
        <f t="shared" si="203"/>
        <v>0</v>
      </c>
      <c r="AX26" s="70">
        <f t="shared" si="203"/>
        <v>0</v>
      </c>
      <c r="AY26" s="69">
        <f>SUM(AY22:AY25)</f>
        <v>0</v>
      </c>
      <c r="AZ26" s="66">
        <f t="shared" ref="AZ26:BF26" si="204">SUM(AZ22:AZ25)</f>
        <v>0</v>
      </c>
      <c r="BA26" s="66">
        <f t="shared" si="204"/>
        <v>0</v>
      </c>
      <c r="BB26" s="66">
        <f t="shared" si="204"/>
        <v>0</v>
      </c>
      <c r="BC26" s="66">
        <f t="shared" si="204"/>
        <v>0</v>
      </c>
      <c r="BD26" s="66">
        <f t="shared" si="204"/>
        <v>0</v>
      </c>
      <c r="BE26" s="66">
        <f t="shared" si="204"/>
        <v>0</v>
      </c>
      <c r="BF26" s="70">
        <f t="shared" si="204"/>
        <v>0</v>
      </c>
      <c r="BG26" s="69">
        <f>SUM(BG22:BG25)</f>
        <v>0</v>
      </c>
      <c r="BH26" s="66">
        <f t="shared" ref="BH26:BN26" si="205">SUM(BH22:BH25)</f>
        <v>0</v>
      </c>
      <c r="BI26" s="66">
        <f t="shared" si="205"/>
        <v>0</v>
      </c>
      <c r="BJ26" s="66">
        <f t="shared" si="205"/>
        <v>0</v>
      </c>
      <c r="BK26" s="66">
        <f t="shared" si="205"/>
        <v>0</v>
      </c>
      <c r="BL26" s="66">
        <f t="shared" si="205"/>
        <v>0</v>
      </c>
      <c r="BM26" s="66">
        <f t="shared" si="205"/>
        <v>0</v>
      </c>
      <c r="BN26" s="70">
        <f t="shared" si="205"/>
        <v>0</v>
      </c>
      <c r="BO26" s="69">
        <f>SUM(BO22:BO25)</f>
        <v>0</v>
      </c>
      <c r="BP26" s="66">
        <f t="shared" ref="BP26:BV26" si="206">SUM(BP22:BP25)</f>
        <v>0</v>
      </c>
      <c r="BQ26" s="66">
        <f t="shared" si="206"/>
        <v>0</v>
      </c>
      <c r="BR26" s="66">
        <f t="shared" si="206"/>
        <v>0</v>
      </c>
      <c r="BS26" s="66">
        <f t="shared" si="206"/>
        <v>0</v>
      </c>
      <c r="BT26" s="66">
        <f t="shared" si="206"/>
        <v>0</v>
      </c>
      <c r="BU26" s="66">
        <f t="shared" si="206"/>
        <v>0</v>
      </c>
      <c r="BV26" s="70">
        <f t="shared" si="206"/>
        <v>0</v>
      </c>
      <c r="BW26" s="69">
        <f>SUM(BW22:BW25)</f>
        <v>0</v>
      </c>
      <c r="BX26" s="66">
        <f t="shared" ref="BX26:CD26" si="207">SUM(BX22:BX25)</f>
        <v>0</v>
      </c>
      <c r="BY26" s="66">
        <f t="shared" si="207"/>
        <v>0</v>
      </c>
      <c r="BZ26" s="66">
        <f t="shared" si="207"/>
        <v>0</v>
      </c>
      <c r="CA26" s="66">
        <f t="shared" si="207"/>
        <v>0</v>
      </c>
      <c r="CB26" s="66">
        <f t="shared" si="207"/>
        <v>0</v>
      </c>
      <c r="CC26" s="66">
        <f t="shared" si="207"/>
        <v>0</v>
      </c>
      <c r="CD26" s="70">
        <f t="shared" si="207"/>
        <v>0</v>
      </c>
      <c r="CE26" s="69">
        <f>SUM(CE22:CE25)</f>
        <v>0</v>
      </c>
      <c r="CF26" s="66">
        <f t="shared" ref="CF26:CL26" si="208">SUM(CF22:CF25)</f>
        <v>0</v>
      </c>
      <c r="CG26" s="66">
        <f t="shared" si="208"/>
        <v>0</v>
      </c>
      <c r="CH26" s="66">
        <f t="shared" si="208"/>
        <v>0</v>
      </c>
      <c r="CI26" s="66">
        <f t="shared" si="208"/>
        <v>0</v>
      </c>
      <c r="CJ26" s="66">
        <f t="shared" si="208"/>
        <v>0</v>
      </c>
      <c r="CK26" s="66">
        <f t="shared" si="208"/>
        <v>0</v>
      </c>
      <c r="CL26" s="70">
        <f t="shared" si="208"/>
        <v>0</v>
      </c>
      <c r="CM26" s="69">
        <f>SUM(CM22:CM25)</f>
        <v>0</v>
      </c>
      <c r="CN26" s="66">
        <f t="shared" ref="CN26:CT26" si="209">SUM(CN22:CN25)</f>
        <v>0</v>
      </c>
      <c r="CO26" s="66">
        <f t="shared" si="209"/>
        <v>0</v>
      </c>
      <c r="CP26" s="66">
        <f t="shared" si="209"/>
        <v>0</v>
      </c>
      <c r="CQ26" s="66">
        <f t="shared" si="209"/>
        <v>0</v>
      </c>
      <c r="CR26" s="66">
        <f t="shared" si="209"/>
        <v>0</v>
      </c>
      <c r="CS26" s="66">
        <f t="shared" si="209"/>
        <v>0</v>
      </c>
      <c r="CT26" s="70">
        <f t="shared" si="209"/>
        <v>0</v>
      </c>
    </row>
    <row r="27" spans="1:98">
      <c r="A27" s="367" t="s">
        <v>136</v>
      </c>
      <c r="B27" s="20" t="s">
        <v>115</v>
      </c>
      <c r="C27" s="67"/>
      <c r="D27" s="65"/>
      <c r="E27" s="65"/>
      <c r="F27" s="65">
        <f t="shared" si="0"/>
        <v>0</v>
      </c>
      <c r="G27" s="65"/>
      <c r="H27" s="65"/>
      <c r="I27" s="65"/>
      <c r="J27" s="68">
        <f t="shared" si="1"/>
        <v>0</v>
      </c>
      <c r="K27" s="67"/>
      <c r="L27" s="65"/>
      <c r="M27" s="65"/>
      <c r="N27" s="65">
        <f t="shared" ref="N27:N30" si="210">SUM(K27:M27)</f>
        <v>0</v>
      </c>
      <c r="O27" s="65"/>
      <c r="P27" s="65"/>
      <c r="Q27" s="65"/>
      <c r="R27" s="68">
        <f t="shared" ref="R27:R30" si="211">SUM(O27:Q27)</f>
        <v>0</v>
      </c>
      <c r="S27" s="67"/>
      <c r="T27" s="65"/>
      <c r="U27" s="65"/>
      <c r="V27" s="65">
        <f t="shared" ref="V27:V30" si="212">SUM(S27:U27)</f>
        <v>0</v>
      </c>
      <c r="W27" s="65"/>
      <c r="X27" s="65"/>
      <c r="Y27" s="65"/>
      <c r="Z27" s="68">
        <f t="shared" ref="Z27:Z30" si="213">SUM(W27:Y27)</f>
        <v>0</v>
      </c>
      <c r="AA27" s="67"/>
      <c r="AB27" s="65"/>
      <c r="AC27" s="65"/>
      <c r="AD27" s="65">
        <f t="shared" ref="AD27:AD30" si="214">SUM(AA27:AC27)</f>
        <v>0</v>
      </c>
      <c r="AE27" s="65"/>
      <c r="AF27" s="65"/>
      <c r="AG27" s="65"/>
      <c r="AH27" s="68">
        <f t="shared" ref="AH27:AH30" si="215">SUM(AE27:AG27)</f>
        <v>0</v>
      </c>
      <c r="AI27" s="67"/>
      <c r="AJ27" s="65"/>
      <c r="AK27" s="65"/>
      <c r="AL27" s="65">
        <f t="shared" ref="AL27:AL30" si="216">SUM(AI27:AK27)</f>
        <v>0</v>
      </c>
      <c r="AM27" s="65"/>
      <c r="AN27" s="65"/>
      <c r="AO27" s="65"/>
      <c r="AP27" s="68">
        <f t="shared" ref="AP27:AP30" si="217">SUM(AM27:AO27)</f>
        <v>0</v>
      </c>
      <c r="AQ27" s="67"/>
      <c r="AR27" s="65"/>
      <c r="AS27" s="65"/>
      <c r="AT27" s="65">
        <f t="shared" ref="AT27:AT30" si="218">SUM(AQ27:AS27)</f>
        <v>0</v>
      </c>
      <c r="AU27" s="65"/>
      <c r="AV27" s="65"/>
      <c r="AW27" s="65"/>
      <c r="AX27" s="68">
        <f t="shared" ref="AX27:AX30" si="219">SUM(AU27:AW27)</f>
        <v>0</v>
      </c>
      <c r="AY27" s="67"/>
      <c r="AZ27" s="65"/>
      <c r="BA27" s="65"/>
      <c r="BB27" s="65">
        <f t="shared" ref="BB27:BB30" si="220">SUM(AY27:BA27)</f>
        <v>0</v>
      </c>
      <c r="BC27" s="65"/>
      <c r="BD27" s="65"/>
      <c r="BE27" s="65"/>
      <c r="BF27" s="68">
        <f t="shared" ref="BF27:BF30" si="221">SUM(BC27:BE27)</f>
        <v>0</v>
      </c>
      <c r="BG27" s="67"/>
      <c r="BH27" s="65"/>
      <c r="BI27" s="65"/>
      <c r="BJ27" s="65">
        <f t="shared" ref="BJ27:BJ30" si="222">SUM(BG27:BI27)</f>
        <v>0</v>
      </c>
      <c r="BK27" s="65"/>
      <c r="BL27" s="65"/>
      <c r="BM27" s="65"/>
      <c r="BN27" s="68">
        <f t="shared" ref="BN27:BN30" si="223">SUM(BK27:BM27)</f>
        <v>0</v>
      </c>
      <c r="BO27" s="67"/>
      <c r="BP27" s="65"/>
      <c r="BQ27" s="65"/>
      <c r="BR27" s="65">
        <f t="shared" ref="BR27:BR30" si="224">SUM(BO27:BQ27)</f>
        <v>0</v>
      </c>
      <c r="BS27" s="65"/>
      <c r="BT27" s="65"/>
      <c r="BU27" s="65"/>
      <c r="BV27" s="68">
        <f t="shared" ref="BV27:BV30" si="225">SUM(BS27:BU27)</f>
        <v>0</v>
      </c>
      <c r="BW27" s="67"/>
      <c r="BX27" s="65"/>
      <c r="BY27" s="65"/>
      <c r="BZ27" s="65">
        <f t="shared" ref="BZ27:BZ30" si="226">SUM(BW27:BY27)</f>
        <v>0</v>
      </c>
      <c r="CA27" s="65"/>
      <c r="CB27" s="65"/>
      <c r="CC27" s="65"/>
      <c r="CD27" s="68">
        <f t="shared" ref="CD27:CD30" si="227">SUM(CA27:CC27)</f>
        <v>0</v>
      </c>
      <c r="CE27" s="67"/>
      <c r="CF27" s="65"/>
      <c r="CG27" s="65"/>
      <c r="CH27" s="65">
        <f t="shared" ref="CH27:CH30" si="228">SUM(CE27:CG27)</f>
        <v>0</v>
      </c>
      <c r="CI27" s="65"/>
      <c r="CJ27" s="65"/>
      <c r="CK27" s="65"/>
      <c r="CL27" s="68">
        <f t="shared" ref="CL27:CL30" si="229">SUM(CI27:CK27)</f>
        <v>0</v>
      </c>
      <c r="CM27" s="67"/>
      <c r="CN27" s="65"/>
      <c r="CO27" s="65"/>
      <c r="CP27" s="65">
        <f t="shared" ref="CP27:CP30" si="230">SUM(CM27:CO27)</f>
        <v>0</v>
      </c>
      <c r="CQ27" s="65"/>
      <c r="CR27" s="65"/>
      <c r="CS27" s="65"/>
      <c r="CT27" s="68">
        <f t="shared" ref="CT27:CT30" si="231">SUM(CQ27:CS27)</f>
        <v>0</v>
      </c>
    </row>
    <row r="28" spans="1:98">
      <c r="A28" s="365"/>
      <c r="B28" s="20" t="s">
        <v>116</v>
      </c>
      <c r="C28" s="67"/>
      <c r="D28" s="65"/>
      <c r="E28" s="65"/>
      <c r="F28" s="65">
        <f t="shared" si="0"/>
        <v>0</v>
      </c>
      <c r="G28" s="65"/>
      <c r="H28" s="65"/>
      <c r="I28" s="65"/>
      <c r="J28" s="68">
        <f t="shared" si="1"/>
        <v>0</v>
      </c>
      <c r="K28" s="67"/>
      <c r="L28" s="65"/>
      <c r="M28" s="65"/>
      <c r="N28" s="65">
        <f t="shared" si="210"/>
        <v>0</v>
      </c>
      <c r="O28" s="65"/>
      <c r="P28" s="65"/>
      <c r="Q28" s="65"/>
      <c r="R28" s="68">
        <f t="shared" si="211"/>
        <v>0</v>
      </c>
      <c r="S28" s="67"/>
      <c r="T28" s="65"/>
      <c r="U28" s="65"/>
      <c r="V28" s="65">
        <f t="shared" si="212"/>
        <v>0</v>
      </c>
      <c r="W28" s="65"/>
      <c r="X28" s="65"/>
      <c r="Y28" s="65"/>
      <c r="Z28" s="68">
        <f t="shared" si="213"/>
        <v>0</v>
      </c>
      <c r="AA28" s="67"/>
      <c r="AB28" s="65"/>
      <c r="AC28" s="65"/>
      <c r="AD28" s="65">
        <f t="shared" si="214"/>
        <v>0</v>
      </c>
      <c r="AE28" s="65"/>
      <c r="AF28" s="65"/>
      <c r="AG28" s="65"/>
      <c r="AH28" s="68">
        <f t="shared" si="215"/>
        <v>0</v>
      </c>
      <c r="AI28" s="67"/>
      <c r="AJ28" s="65"/>
      <c r="AK28" s="65"/>
      <c r="AL28" s="65">
        <f t="shared" si="216"/>
        <v>0</v>
      </c>
      <c r="AM28" s="65"/>
      <c r="AN28" s="65"/>
      <c r="AO28" s="65"/>
      <c r="AP28" s="68">
        <f t="shared" si="217"/>
        <v>0</v>
      </c>
      <c r="AQ28" s="67"/>
      <c r="AR28" s="65"/>
      <c r="AS28" s="65"/>
      <c r="AT28" s="65">
        <f t="shared" si="218"/>
        <v>0</v>
      </c>
      <c r="AU28" s="65"/>
      <c r="AV28" s="65"/>
      <c r="AW28" s="65"/>
      <c r="AX28" s="68">
        <f t="shared" si="219"/>
        <v>0</v>
      </c>
      <c r="AY28" s="67"/>
      <c r="AZ28" s="65"/>
      <c r="BA28" s="65"/>
      <c r="BB28" s="65">
        <f t="shared" si="220"/>
        <v>0</v>
      </c>
      <c r="BC28" s="65"/>
      <c r="BD28" s="65"/>
      <c r="BE28" s="65"/>
      <c r="BF28" s="68">
        <f t="shared" si="221"/>
        <v>0</v>
      </c>
      <c r="BG28" s="67"/>
      <c r="BH28" s="65"/>
      <c r="BI28" s="65"/>
      <c r="BJ28" s="65">
        <f t="shared" si="222"/>
        <v>0</v>
      </c>
      <c r="BK28" s="65"/>
      <c r="BL28" s="65"/>
      <c r="BM28" s="65"/>
      <c r="BN28" s="68">
        <f t="shared" si="223"/>
        <v>0</v>
      </c>
      <c r="BO28" s="67"/>
      <c r="BP28" s="65"/>
      <c r="BQ28" s="65"/>
      <c r="BR28" s="65">
        <f t="shared" si="224"/>
        <v>0</v>
      </c>
      <c r="BS28" s="65"/>
      <c r="BT28" s="65"/>
      <c r="BU28" s="65"/>
      <c r="BV28" s="68">
        <f t="shared" si="225"/>
        <v>0</v>
      </c>
      <c r="BW28" s="67"/>
      <c r="BX28" s="65"/>
      <c r="BY28" s="65"/>
      <c r="BZ28" s="65">
        <f t="shared" si="226"/>
        <v>0</v>
      </c>
      <c r="CA28" s="65"/>
      <c r="CB28" s="65"/>
      <c r="CC28" s="65"/>
      <c r="CD28" s="68">
        <f t="shared" si="227"/>
        <v>0</v>
      </c>
      <c r="CE28" s="67"/>
      <c r="CF28" s="65"/>
      <c r="CG28" s="65"/>
      <c r="CH28" s="65">
        <f t="shared" si="228"/>
        <v>0</v>
      </c>
      <c r="CI28" s="65"/>
      <c r="CJ28" s="65"/>
      <c r="CK28" s="65"/>
      <c r="CL28" s="68">
        <f t="shared" si="229"/>
        <v>0</v>
      </c>
      <c r="CM28" s="67"/>
      <c r="CN28" s="65"/>
      <c r="CO28" s="65"/>
      <c r="CP28" s="65">
        <f t="shared" si="230"/>
        <v>0</v>
      </c>
      <c r="CQ28" s="65"/>
      <c r="CR28" s="65"/>
      <c r="CS28" s="65"/>
      <c r="CT28" s="68">
        <f t="shared" si="231"/>
        <v>0</v>
      </c>
    </row>
    <row r="29" spans="1:98">
      <c r="A29" s="365"/>
      <c r="B29" s="20" t="s">
        <v>126</v>
      </c>
      <c r="C29" s="67"/>
      <c r="D29" s="65"/>
      <c r="E29" s="65"/>
      <c r="F29" s="65">
        <f t="shared" si="0"/>
        <v>0</v>
      </c>
      <c r="G29" s="65"/>
      <c r="H29" s="65"/>
      <c r="I29" s="65"/>
      <c r="J29" s="68">
        <f t="shared" si="1"/>
        <v>0</v>
      </c>
      <c r="K29" s="67"/>
      <c r="L29" s="65"/>
      <c r="M29" s="65"/>
      <c r="N29" s="65">
        <f t="shared" si="210"/>
        <v>0</v>
      </c>
      <c r="O29" s="65"/>
      <c r="P29" s="65"/>
      <c r="Q29" s="65"/>
      <c r="R29" s="68">
        <f t="shared" si="211"/>
        <v>0</v>
      </c>
      <c r="S29" s="67"/>
      <c r="T29" s="65"/>
      <c r="U29" s="65"/>
      <c r="V29" s="65">
        <f t="shared" si="212"/>
        <v>0</v>
      </c>
      <c r="W29" s="65"/>
      <c r="X29" s="65"/>
      <c r="Y29" s="65"/>
      <c r="Z29" s="68">
        <f t="shared" si="213"/>
        <v>0</v>
      </c>
      <c r="AA29" s="67"/>
      <c r="AB29" s="65"/>
      <c r="AC29" s="65"/>
      <c r="AD29" s="65">
        <f t="shared" si="214"/>
        <v>0</v>
      </c>
      <c r="AE29" s="65"/>
      <c r="AF29" s="65"/>
      <c r="AG29" s="65"/>
      <c r="AH29" s="68">
        <f t="shared" si="215"/>
        <v>0</v>
      </c>
      <c r="AI29" s="67"/>
      <c r="AJ29" s="65"/>
      <c r="AK29" s="65"/>
      <c r="AL29" s="65">
        <f t="shared" si="216"/>
        <v>0</v>
      </c>
      <c r="AM29" s="65"/>
      <c r="AN29" s="65"/>
      <c r="AO29" s="65"/>
      <c r="AP29" s="68">
        <f t="shared" si="217"/>
        <v>0</v>
      </c>
      <c r="AQ29" s="67"/>
      <c r="AR29" s="65"/>
      <c r="AS29" s="65"/>
      <c r="AT29" s="65">
        <f t="shared" si="218"/>
        <v>0</v>
      </c>
      <c r="AU29" s="65"/>
      <c r="AV29" s="65"/>
      <c r="AW29" s="65"/>
      <c r="AX29" s="68">
        <f t="shared" si="219"/>
        <v>0</v>
      </c>
      <c r="AY29" s="67"/>
      <c r="AZ29" s="65"/>
      <c r="BA29" s="65"/>
      <c r="BB29" s="65">
        <f t="shared" si="220"/>
        <v>0</v>
      </c>
      <c r="BC29" s="65"/>
      <c r="BD29" s="65"/>
      <c r="BE29" s="65"/>
      <c r="BF29" s="68">
        <f t="shared" si="221"/>
        <v>0</v>
      </c>
      <c r="BG29" s="67"/>
      <c r="BH29" s="65"/>
      <c r="BI29" s="65"/>
      <c r="BJ29" s="65">
        <f t="shared" si="222"/>
        <v>0</v>
      </c>
      <c r="BK29" s="65"/>
      <c r="BL29" s="65"/>
      <c r="BM29" s="65"/>
      <c r="BN29" s="68">
        <f t="shared" si="223"/>
        <v>0</v>
      </c>
      <c r="BO29" s="67"/>
      <c r="BP29" s="65"/>
      <c r="BQ29" s="65"/>
      <c r="BR29" s="65">
        <f t="shared" si="224"/>
        <v>0</v>
      </c>
      <c r="BS29" s="65"/>
      <c r="BT29" s="65"/>
      <c r="BU29" s="65"/>
      <c r="BV29" s="68">
        <f t="shared" si="225"/>
        <v>0</v>
      </c>
      <c r="BW29" s="67"/>
      <c r="BX29" s="65"/>
      <c r="BY29" s="65"/>
      <c r="BZ29" s="65">
        <f t="shared" si="226"/>
        <v>0</v>
      </c>
      <c r="CA29" s="65"/>
      <c r="CB29" s="65"/>
      <c r="CC29" s="65"/>
      <c r="CD29" s="68">
        <f t="shared" si="227"/>
        <v>0</v>
      </c>
      <c r="CE29" s="67"/>
      <c r="CF29" s="65"/>
      <c r="CG29" s="65"/>
      <c r="CH29" s="65">
        <f t="shared" si="228"/>
        <v>0</v>
      </c>
      <c r="CI29" s="65"/>
      <c r="CJ29" s="65"/>
      <c r="CK29" s="65"/>
      <c r="CL29" s="68">
        <f t="shared" si="229"/>
        <v>0</v>
      </c>
      <c r="CM29" s="67"/>
      <c r="CN29" s="65"/>
      <c r="CO29" s="65"/>
      <c r="CP29" s="65">
        <f t="shared" si="230"/>
        <v>0</v>
      </c>
      <c r="CQ29" s="65"/>
      <c r="CR29" s="65"/>
      <c r="CS29" s="65"/>
      <c r="CT29" s="68">
        <f t="shared" si="231"/>
        <v>0</v>
      </c>
    </row>
    <row r="30" spans="1:98">
      <c r="A30" s="365"/>
      <c r="B30" s="21" t="s">
        <v>117</v>
      </c>
      <c r="C30" s="67"/>
      <c r="D30" s="65"/>
      <c r="E30" s="65"/>
      <c r="F30" s="65">
        <f t="shared" si="0"/>
        <v>0</v>
      </c>
      <c r="G30" s="65"/>
      <c r="H30" s="65"/>
      <c r="I30" s="65"/>
      <c r="J30" s="68">
        <f t="shared" si="1"/>
        <v>0</v>
      </c>
      <c r="K30" s="67"/>
      <c r="L30" s="65"/>
      <c r="M30" s="65"/>
      <c r="N30" s="65">
        <f t="shared" si="210"/>
        <v>0</v>
      </c>
      <c r="O30" s="65"/>
      <c r="P30" s="65"/>
      <c r="Q30" s="65"/>
      <c r="R30" s="68">
        <f t="shared" si="211"/>
        <v>0</v>
      </c>
      <c r="S30" s="67"/>
      <c r="T30" s="65"/>
      <c r="U30" s="65"/>
      <c r="V30" s="65">
        <f t="shared" si="212"/>
        <v>0</v>
      </c>
      <c r="W30" s="65"/>
      <c r="X30" s="65"/>
      <c r="Y30" s="65"/>
      <c r="Z30" s="68">
        <f t="shared" si="213"/>
        <v>0</v>
      </c>
      <c r="AA30" s="67"/>
      <c r="AB30" s="65"/>
      <c r="AC30" s="65"/>
      <c r="AD30" s="65">
        <f t="shared" si="214"/>
        <v>0</v>
      </c>
      <c r="AE30" s="65"/>
      <c r="AF30" s="65"/>
      <c r="AG30" s="65"/>
      <c r="AH30" s="68">
        <f t="shared" si="215"/>
        <v>0</v>
      </c>
      <c r="AI30" s="67"/>
      <c r="AJ30" s="65"/>
      <c r="AK30" s="65"/>
      <c r="AL30" s="65">
        <f t="shared" si="216"/>
        <v>0</v>
      </c>
      <c r="AM30" s="65"/>
      <c r="AN30" s="65"/>
      <c r="AO30" s="65"/>
      <c r="AP30" s="68">
        <f t="shared" si="217"/>
        <v>0</v>
      </c>
      <c r="AQ30" s="67"/>
      <c r="AR30" s="65"/>
      <c r="AS30" s="65"/>
      <c r="AT30" s="65">
        <f t="shared" si="218"/>
        <v>0</v>
      </c>
      <c r="AU30" s="65"/>
      <c r="AV30" s="65"/>
      <c r="AW30" s="65"/>
      <c r="AX30" s="68">
        <f t="shared" si="219"/>
        <v>0</v>
      </c>
      <c r="AY30" s="67"/>
      <c r="AZ30" s="65"/>
      <c r="BA30" s="65"/>
      <c r="BB30" s="65">
        <f t="shared" si="220"/>
        <v>0</v>
      </c>
      <c r="BC30" s="65"/>
      <c r="BD30" s="65"/>
      <c r="BE30" s="65"/>
      <c r="BF30" s="68">
        <f t="shared" si="221"/>
        <v>0</v>
      </c>
      <c r="BG30" s="67"/>
      <c r="BH30" s="65"/>
      <c r="BI30" s="65"/>
      <c r="BJ30" s="65">
        <f t="shared" si="222"/>
        <v>0</v>
      </c>
      <c r="BK30" s="65"/>
      <c r="BL30" s="65"/>
      <c r="BM30" s="65"/>
      <c r="BN30" s="68">
        <f t="shared" si="223"/>
        <v>0</v>
      </c>
      <c r="BO30" s="67"/>
      <c r="BP30" s="65"/>
      <c r="BQ30" s="65"/>
      <c r="BR30" s="65">
        <f t="shared" si="224"/>
        <v>0</v>
      </c>
      <c r="BS30" s="65"/>
      <c r="BT30" s="65"/>
      <c r="BU30" s="65"/>
      <c r="BV30" s="68">
        <f t="shared" si="225"/>
        <v>0</v>
      </c>
      <c r="BW30" s="67"/>
      <c r="BX30" s="65"/>
      <c r="BY30" s="65"/>
      <c r="BZ30" s="65">
        <f t="shared" si="226"/>
        <v>0</v>
      </c>
      <c r="CA30" s="65"/>
      <c r="CB30" s="65"/>
      <c r="CC30" s="65"/>
      <c r="CD30" s="68">
        <f t="shared" si="227"/>
        <v>0</v>
      </c>
      <c r="CE30" s="67"/>
      <c r="CF30" s="65"/>
      <c r="CG30" s="65"/>
      <c r="CH30" s="65">
        <f t="shared" si="228"/>
        <v>0</v>
      </c>
      <c r="CI30" s="65"/>
      <c r="CJ30" s="65"/>
      <c r="CK30" s="65"/>
      <c r="CL30" s="68">
        <f t="shared" si="229"/>
        <v>0</v>
      </c>
      <c r="CM30" s="67"/>
      <c r="CN30" s="65"/>
      <c r="CO30" s="65"/>
      <c r="CP30" s="65">
        <f t="shared" si="230"/>
        <v>0</v>
      </c>
      <c r="CQ30" s="65"/>
      <c r="CR30" s="65"/>
      <c r="CS30" s="65"/>
      <c r="CT30" s="68">
        <f t="shared" si="231"/>
        <v>0</v>
      </c>
    </row>
    <row r="31" spans="1:98">
      <c r="A31" s="366"/>
      <c r="B31" s="63" t="s">
        <v>65</v>
      </c>
      <c r="C31" s="69">
        <f>SUM(C27:C30)</f>
        <v>0</v>
      </c>
      <c r="D31" s="66">
        <f t="shared" ref="D31:J31" si="232">SUM(D27:D30)</f>
        <v>0</v>
      </c>
      <c r="E31" s="66">
        <f t="shared" si="232"/>
        <v>0</v>
      </c>
      <c r="F31" s="66">
        <f t="shared" si="232"/>
        <v>0</v>
      </c>
      <c r="G31" s="66">
        <f t="shared" si="232"/>
        <v>0</v>
      </c>
      <c r="H31" s="66">
        <f t="shared" si="232"/>
        <v>0</v>
      </c>
      <c r="I31" s="66">
        <f t="shared" si="232"/>
        <v>0</v>
      </c>
      <c r="J31" s="70">
        <f t="shared" si="232"/>
        <v>0</v>
      </c>
      <c r="K31" s="69">
        <f>SUM(K27:K30)</f>
        <v>0</v>
      </c>
      <c r="L31" s="66">
        <f t="shared" ref="L31" si="233">SUM(L27:L30)</f>
        <v>0</v>
      </c>
      <c r="M31" s="66">
        <f t="shared" ref="M31" si="234">SUM(M27:M30)</f>
        <v>0</v>
      </c>
      <c r="N31" s="66">
        <f t="shared" ref="N31" si="235">SUM(N27:N30)</f>
        <v>0</v>
      </c>
      <c r="O31" s="66">
        <f t="shared" ref="O31" si="236">SUM(O27:O30)</f>
        <v>0</v>
      </c>
      <c r="P31" s="66">
        <f t="shared" ref="P31" si="237">SUM(P27:P30)</f>
        <v>0</v>
      </c>
      <c r="Q31" s="66">
        <f t="shared" ref="Q31" si="238">SUM(Q27:Q30)</f>
        <v>0</v>
      </c>
      <c r="R31" s="70">
        <f t="shared" ref="R31" si="239">SUM(R27:R30)</f>
        <v>0</v>
      </c>
      <c r="S31" s="69">
        <f>SUM(S27:S30)</f>
        <v>0</v>
      </c>
      <c r="T31" s="66">
        <f t="shared" ref="T31" si="240">SUM(T27:T30)</f>
        <v>0</v>
      </c>
      <c r="U31" s="66">
        <f t="shared" ref="U31" si="241">SUM(U27:U30)</f>
        <v>0</v>
      </c>
      <c r="V31" s="66">
        <f t="shared" ref="V31" si="242">SUM(V27:V30)</f>
        <v>0</v>
      </c>
      <c r="W31" s="66">
        <f t="shared" ref="W31" si="243">SUM(W27:W30)</f>
        <v>0</v>
      </c>
      <c r="X31" s="66">
        <f t="shared" ref="X31" si="244">SUM(X27:X30)</f>
        <v>0</v>
      </c>
      <c r="Y31" s="66">
        <f t="shared" ref="Y31" si="245">SUM(Y27:Y30)</f>
        <v>0</v>
      </c>
      <c r="Z31" s="70">
        <f t="shared" ref="Z31" si="246">SUM(Z27:Z30)</f>
        <v>0</v>
      </c>
      <c r="AA31" s="69">
        <f>SUM(AA27:AA30)</f>
        <v>0</v>
      </c>
      <c r="AB31" s="66">
        <f t="shared" ref="AB31" si="247">SUM(AB27:AB30)</f>
        <v>0</v>
      </c>
      <c r="AC31" s="66">
        <f t="shared" ref="AC31" si="248">SUM(AC27:AC30)</f>
        <v>0</v>
      </c>
      <c r="AD31" s="66">
        <f t="shared" ref="AD31" si="249">SUM(AD27:AD30)</f>
        <v>0</v>
      </c>
      <c r="AE31" s="66">
        <f t="shared" ref="AE31" si="250">SUM(AE27:AE30)</f>
        <v>0</v>
      </c>
      <c r="AF31" s="66">
        <f t="shared" ref="AF31" si="251">SUM(AF27:AF30)</f>
        <v>0</v>
      </c>
      <c r="AG31" s="66">
        <f t="shared" ref="AG31" si="252">SUM(AG27:AG30)</f>
        <v>0</v>
      </c>
      <c r="AH31" s="70">
        <f t="shared" ref="AH31" si="253">SUM(AH27:AH30)</f>
        <v>0</v>
      </c>
      <c r="AI31" s="69">
        <f>SUM(AI27:AI30)</f>
        <v>0</v>
      </c>
      <c r="AJ31" s="66">
        <f t="shared" ref="AJ31:AP31" si="254">SUM(AJ27:AJ30)</f>
        <v>0</v>
      </c>
      <c r="AK31" s="66">
        <f t="shared" si="254"/>
        <v>0</v>
      </c>
      <c r="AL31" s="66">
        <f t="shared" si="254"/>
        <v>0</v>
      </c>
      <c r="AM31" s="66">
        <f t="shared" si="254"/>
        <v>0</v>
      </c>
      <c r="AN31" s="66">
        <f t="shared" si="254"/>
        <v>0</v>
      </c>
      <c r="AO31" s="66">
        <f t="shared" si="254"/>
        <v>0</v>
      </c>
      <c r="AP31" s="70">
        <f t="shared" si="254"/>
        <v>0</v>
      </c>
      <c r="AQ31" s="69">
        <f>SUM(AQ27:AQ30)</f>
        <v>0</v>
      </c>
      <c r="AR31" s="66">
        <f t="shared" ref="AR31:AX31" si="255">SUM(AR27:AR30)</f>
        <v>0</v>
      </c>
      <c r="AS31" s="66">
        <f t="shared" si="255"/>
        <v>0</v>
      </c>
      <c r="AT31" s="66">
        <f t="shared" si="255"/>
        <v>0</v>
      </c>
      <c r="AU31" s="66">
        <f t="shared" si="255"/>
        <v>0</v>
      </c>
      <c r="AV31" s="66">
        <f t="shared" si="255"/>
        <v>0</v>
      </c>
      <c r="AW31" s="66">
        <f t="shared" si="255"/>
        <v>0</v>
      </c>
      <c r="AX31" s="70">
        <f t="shared" si="255"/>
        <v>0</v>
      </c>
      <c r="AY31" s="69">
        <f>SUM(AY27:AY30)</f>
        <v>0</v>
      </c>
      <c r="AZ31" s="66">
        <f t="shared" ref="AZ31:BF31" si="256">SUM(AZ27:AZ30)</f>
        <v>0</v>
      </c>
      <c r="BA31" s="66">
        <f t="shared" si="256"/>
        <v>0</v>
      </c>
      <c r="BB31" s="66">
        <f t="shared" si="256"/>
        <v>0</v>
      </c>
      <c r="BC31" s="66">
        <f t="shared" si="256"/>
        <v>0</v>
      </c>
      <c r="BD31" s="66">
        <f t="shared" si="256"/>
        <v>0</v>
      </c>
      <c r="BE31" s="66">
        <f t="shared" si="256"/>
        <v>0</v>
      </c>
      <c r="BF31" s="70">
        <f t="shared" si="256"/>
        <v>0</v>
      </c>
      <c r="BG31" s="69">
        <f>SUM(BG27:BG30)</f>
        <v>0</v>
      </c>
      <c r="BH31" s="66">
        <f t="shared" ref="BH31:BN31" si="257">SUM(BH27:BH30)</f>
        <v>0</v>
      </c>
      <c r="BI31" s="66">
        <f t="shared" si="257"/>
        <v>0</v>
      </c>
      <c r="BJ31" s="66">
        <f t="shared" si="257"/>
        <v>0</v>
      </c>
      <c r="BK31" s="66">
        <f t="shared" si="257"/>
        <v>0</v>
      </c>
      <c r="BL31" s="66">
        <f t="shared" si="257"/>
        <v>0</v>
      </c>
      <c r="BM31" s="66">
        <f t="shared" si="257"/>
        <v>0</v>
      </c>
      <c r="BN31" s="70">
        <f t="shared" si="257"/>
        <v>0</v>
      </c>
      <c r="BO31" s="69">
        <f>SUM(BO27:BO30)</f>
        <v>0</v>
      </c>
      <c r="BP31" s="66">
        <f t="shared" ref="BP31:BV31" si="258">SUM(BP27:BP30)</f>
        <v>0</v>
      </c>
      <c r="BQ31" s="66">
        <f t="shared" si="258"/>
        <v>0</v>
      </c>
      <c r="BR31" s="66">
        <f t="shared" si="258"/>
        <v>0</v>
      </c>
      <c r="BS31" s="66">
        <f t="shared" si="258"/>
        <v>0</v>
      </c>
      <c r="BT31" s="66">
        <f t="shared" si="258"/>
        <v>0</v>
      </c>
      <c r="BU31" s="66">
        <f t="shared" si="258"/>
        <v>0</v>
      </c>
      <c r="BV31" s="70">
        <f t="shared" si="258"/>
        <v>0</v>
      </c>
      <c r="BW31" s="69">
        <f>SUM(BW27:BW30)</f>
        <v>0</v>
      </c>
      <c r="BX31" s="66">
        <f t="shared" ref="BX31:CD31" si="259">SUM(BX27:BX30)</f>
        <v>0</v>
      </c>
      <c r="BY31" s="66">
        <f t="shared" si="259"/>
        <v>0</v>
      </c>
      <c r="BZ31" s="66">
        <f t="shared" si="259"/>
        <v>0</v>
      </c>
      <c r="CA31" s="66">
        <f t="shared" si="259"/>
        <v>0</v>
      </c>
      <c r="CB31" s="66">
        <f t="shared" si="259"/>
        <v>0</v>
      </c>
      <c r="CC31" s="66">
        <f t="shared" si="259"/>
        <v>0</v>
      </c>
      <c r="CD31" s="70">
        <f t="shared" si="259"/>
        <v>0</v>
      </c>
      <c r="CE31" s="69">
        <f>SUM(CE27:CE30)</f>
        <v>0</v>
      </c>
      <c r="CF31" s="66">
        <f t="shared" ref="CF31:CL31" si="260">SUM(CF27:CF30)</f>
        <v>0</v>
      </c>
      <c r="CG31" s="66">
        <f t="shared" si="260"/>
        <v>0</v>
      </c>
      <c r="CH31" s="66">
        <f t="shared" si="260"/>
        <v>0</v>
      </c>
      <c r="CI31" s="66">
        <f t="shared" si="260"/>
        <v>0</v>
      </c>
      <c r="CJ31" s="66">
        <f t="shared" si="260"/>
        <v>0</v>
      </c>
      <c r="CK31" s="66">
        <f t="shared" si="260"/>
        <v>0</v>
      </c>
      <c r="CL31" s="70">
        <f t="shared" si="260"/>
        <v>0</v>
      </c>
      <c r="CM31" s="69">
        <f>SUM(CM27:CM30)</f>
        <v>0</v>
      </c>
      <c r="CN31" s="66">
        <f t="shared" ref="CN31:CT31" si="261">SUM(CN27:CN30)</f>
        <v>0</v>
      </c>
      <c r="CO31" s="66">
        <f t="shared" si="261"/>
        <v>0</v>
      </c>
      <c r="CP31" s="66">
        <f t="shared" si="261"/>
        <v>0</v>
      </c>
      <c r="CQ31" s="66">
        <f t="shared" si="261"/>
        <v>0</v>
      </c>
      <c r="CR31" s="66">
        <f t="shared" si="261"/>
        <v>0</v>
      </c>
      <c r="CS31" s="66">
        <f t="shared" si="261"/>
        <v>0</v>
      </c>
      <c r="CT31" s="70">
        <f t="shared" si="261"/>
        <v>0</v>
      </c>
    </row>
    <row r="32" spans="1:98">
      <c r="A32" s="367" t="s">
        <v>135</v>
      </c>
      <c r="B32" s="20" t="s">
        <v>115</v>
      </c>
      <c r="C32" s="67"/>
      <c r="D32" s="65"/>
      <c r="E32" s="65"/>
      <c r="F32" s="65">
        <f t="shared" si="0"/>
        <v>0</v>
      </c>
      <c r="G32" s="65"/>
      <c r="H32" s="65"/>
      <c r="I32" s="65"/>
      <c r="J32" s="68">
        <f t="shared" si="1"/>
        <v>0</v>
      </c>
      <c r="K32" s="67"/>
      <c r="L32" s="65"/>
      <c r="M32" s="65"/>
      <c r="N32" s="65">
        <f t="shared" ref="N32:N35" si="262">SUM(K32:M32)</f>
        <v>0</v>
      </c>
      <c r="O32" s="65"/>
      <c r="P32" s="65"/>
      <c r="Q32" s="65"/>
      <c r="R32" s="68">
        <f t="shared" ref="R32:R35" si="263">SUM(O32:Q32)</f>
        <v>0</v>
      </c>
      <c r="S32" s="67"/>
      <c r="T32" s="65"/>
      <c r="U32" s="65"/>
      <c r="V32" s="65">
        <f t="shared" ref="V32:V35" si="264">SUM(S32:U32)</f>
        <v>0</v>
      </c>
      <c r="W32" s="65"/>
      <c r="X32" s="65"/>
      <c r="Y32" s="65"/>
      <c r="Z32" s="68">
        <f t="shared" ref="Z32:Z35" si="265">SUM(W32:Y32)</f>
        <v>0</v>
      </c>
      <c r="AA32" s="67"/>
      <c r="AB32" s="65"/>
      <c r="AC32" s="65"/>
      <c r="AD32" s="65">
        <f t="shared" ref="AD32:AD35" si="266">SUM(AA32:AC32)</f>
        <v>0</v>
      </c>
      <c r="AE32" s="65"/>
      <c r="AF32" s="65"/>
      <c r="AG32" s="65"/>
      <c r="AH32" s="68">
        <f t="shared" ref="AH32:AH35" si="267">SUM(AE32:AG32)</f>
        <v>0</v>
      </c>
      <c r="AI32" s="67"/>
      <c r="AJ32" s="65"/>
      <c r="AK32" s="65"/>
      <c r="AL32" s="65">
        <f t="shared" ref="AL32:AL35" si="268">SUM(AI32:AK32)</f>
        <v>0</v>
      </c>
      <c r="AM32" s="65"/>
      <c r="AN32" s="65"/>
      <c r="AO32" s="65"/>
      <c r="AP32" s="68">
        <f t="shared" ref="AP32:AP35" si="269">SUM(AM32:AO32)</f>
        <v>0</v>
      </c>
      <c r="AQ32" s="67"/>
      <c r="AR32" s="65"/>
      <c r="AS32" s="65"/>
      <c r="AT32" s="65">
        <f t="shared" ref="AT32:AT35" si="270">SUM(AQ32:AS32)</f>
        <v>0</v>
      </c>
      <c r="AU32" s="65"/>
      <c r="AV32" s="65"/>
      <c r="AW32" s="65"/>
      <c r="AX32" s="68">
        <f t="shared" ref="AX32:AX35" si="271">SUM(AU32:AW32)</f>
        <v>0</v>
      </c>
      <c r="AY32" s="67"/>
      <c r="AZ32" s="65"/>
      <c r="BA32" s="65"/>
      <c r="BB32" s="65">
        <f t="shared" ref="BB32:BB35" si="272">SUM(AY32:BA32)</f>
        <v>0</v>
      </c>
      <c r="BC32" s="65"/>
      <c r="BD32" s="65"/>
      <c r="BE32" s="65"/>
      <c r="BF32" s="68">
        <f t="shared" ref="BF32:BF35" si="273">SUM(BC32:BE32)</f>
        <v>0</v>
      </c>
      <c r="BG32" s="67"/>
      <c r="BH32" s="65"/>
      <c r="BI32" s="65"/>
      <c r="BJ32" s="65">
        <f t="shared" ref="BJ32:BJ35" si="274">SUM(BG32:BI32)</f>
        <v>0</v>
      </c>
      <c r="BK32" s="65"/>
      <c r="BL32" s="65"/>
      <c r="BM32" s="65"/>
      <c r="BN32" s="68">
        <f t="shared" ref="BN32:BN35" si="275">SUM(BK32:BM32)</f>
        <v>0</v>
      </c>
      <c r="BO32" s="67"/>
      <c r="BP32" s="65"/>
      <c r="BQ32" s="65"/>
      <c r="BR32" s="65">
        <f t="shared" ref="BR32:BR35" si="276">SUM(BO32:BQ32)</f>
        <v>0</v>
      </c>
      <c r="BS32" s="65"/>
      <c r="BT32" s="65"/>
      <c r="BU32" s="65"/>
      <c r="BV32" s="68">
        <f t="shared" ref="BV32:BV35" si="277">SUM(BS32:BU32)</f>
        <v>0</v>
      </c>
      <c r="BW32" s="67"/>
      <c r="BX32" s="65"/>
      <c r="BY32" s="65"/>
      <c r="BZ32" s="65">
        <f t="shared" ref="BZ32:BZ35" si="278">SUM(BW32:BY32)</f>
        <v>0</v>
      </c>
      <c r="CA32" s="65"/>
      <c r="CB32" s="65"/>
      <c r="CC32" s="65"/>
      <c r="CD32" s="68">
        <f t="shared" ref="CD32:CD35" si="279">SUM(CA32:CC32)</f>
        <v>0</v>
      </c>
      <c r="CE32" s="67"/>
      <c r="CF32" s="65"/>
      <c r="CG32" s="65"/>
      <c r="CH32" s="65">
        <f t="shared" ref="CH32:CH35" si="280">SUM(CE32:CG32)</f>
        <v>0</v>
      </c>
      <c r="CI32" s="65"/>
      <c r="CJ32" s="65"/>
      <c r="CK32" s="65"/>
      <c r="CL32" s="68">
        <f t="shared" ref="CL32:CL35" si="281">SUM(CI32:CK32)</f>
        <v>0</v>
      </c>
      <c r="CM32" s="67"/>
      <c r="CN32" s="65"/>
      <c r="CO32" s="65"/>
      <c r="CP32" s="65">
        <f t="shared" ref="CP32:CP35" si="282">SUM(CM32:CO32)</f>
        <v>0</v>
      </c>
      <c r="CQ32" s="65"/>
      <c r="CR32" s="65"/>
      <c r="CS32" s="65"/>
      <c r="CT32" s="68">
        <f t="shared" ref="CT32:CT35" si="283">SUM(CQ32:CS32)</f>
        <v>0</v>
      </c>
    </row>
    <row r="33" spans="1:98">
      <c r="A33" s="365"/>
      <c r="B33" s="20" t="s">
        <v>116</v>
      </c>
      <c r="C33" s="67"/>
      <c r="D33" s="65"/>
      <c r="E33" s="65"/>
      <c r="F33" s="65">
        <f t="shared" si="0"/>
        <v>0</v>
      </c>
      <c r="G33" s="65"/>
      <c r="H33" s="65"/>
      <c r="I33" s="65"/>
      <c r="J33" s="68">
        <f t="shared" si="1"/>
        <v>0</v>
      </c>
      <c r="K33" s="67"/>
      <c r="L33" s="65"/>
      <c r="M33" s="65"/>
      <c r="N33" s="65">
        <f t="shared" si="262"/>
        <v>0</v>
      </c>
      <c r="O33" s="65"/>
      <c r="P33" s="65"/>
      <c r="Q33" s="65"/>
      <c r="R33" s="68">
        <f t="shared" si="263"/>
        <v>0</v>
      </c>
      <c r="S33" s="67"/>
      <c r="T33" s="65"/>
      <c r="U33" s="65"/>
      <c r="V33" s="65">
        <f t="shared" si="264"/>
        <v>0</v>
      </c>
      <c r="W33" s="65"/>
      <c r="X33" s="65"/>
      <c r="Y33" s="65"/>
      <c r="Z33" s="68">
        <f t="shared" si="265"/>
        <v>0</v>
      </c>
      <c r="AA33" s="67"/>
      <c r="AB33" s="65"/>
      <c r="AC33" s="65"/>
      <c r="AD33" s="65">
        <f t="shared" si="266"/>
        <v>0</v>
      </c>
      <c r="AE33" s="65"/>
      <c r="AF33" s="65"/>
      <c r="AG33" s="65"/>
      <c r="AH33" s="68">
        <f t="shared" si="267"/>
        <v>0</v>
      </c>
      <c r="AI33" s="67"/>
      <c r="AJ33" s="65"/>
      <c r="AK33" s="65"/>
      <c r="AL33" s="65">
        <f t="shared" si="268"/>
        <v>0</v>
      </c>
      <c r="AM33" s="65"/>
      <c r="AN33" s="65"/>
      <c r="AO33" s="65"/>
      <c r="AP33" s="68">
        <f t="shared" si="269"/>
        <v>0</v>
      </c>
      <c r="AQ33" s="67"/>
      <c r="AR33" s="65"/>
      <c r="AS33" s="65"/>
      <c r="AT33" s="65">
        <f t="shared" si="270"/>
        <v>0</v>
      </c>
      <c r="AU33" s="65"/>
      <c r="AV33" s="65"/>
      <c r="AW33" s="65"/>
      <c r="AX33" s="68">
        <f t="shared" si="271"/>
        <v>0</v>
      </c>
      <c r="AY33" s="67"/>
      <c r="AZ33" s="65"/>
      <c r="BA33" s="65"/>
      <c r="BB33" s="65">
        <f t="shared" si="272"/>
        <v>0</v>
      </c>
      <c r="BC33" s="65"/>
      <c r="BD33" s="65"/>
      <c r="BE33" s="65"/>
      <c r="BF33" s="68">
        <f t="shared" si="273"/>
        <v>0</v>
      </c>
      <c r="BG33" s="67"/>
      <c r="BH33" s="65"/>
      <c r="BI33" s="65"/>
      <c r="BJ33" s="65">
        <f t="shared" si="274"/>
        <v>0</v>
      </c>
      <c r="BK33" s="65"/>
      <c r="BL33" s="65"/>
      <c r="BM33" s="65"/>
      <c r="BN33" s="68">
        <f t="shared" si="275"/>
        <v>0</v>
      </c>
      <c r="BO33" s="67"/>
      <c r="BP33" s="65"/>
      <c r="BQ33" s="65"/>
      <c r="BR33" s="65">
        <f t="shared" si="276"/>
        <v>0</v>
      </c>
      <c r="BS33" s="65"/>
      <c r="BT33" s="65"/>
      <c r="BU33" s="65"/>
      <c r="BV33" s="68">
        <f t="shared" si="277"/>
        <v>0</v>
      </c>
      <c r="BW33" s="67"/>
      <c r="BX33" s="65"/>
      <c r="BY33" s="65"/>
      <c r="BZ33" s="65">
        <f t="shared" si="278"/>
        <v>0</v>
      </c>
      <c r="CA33" s="65"/>
      <c r="CB33" s="65"/>
      <c r="CC33" s="65"/>
      <c r="CD33" s="68">
        <f t="shared" si="279"/>
        <v>0</v>
      </c>
      <c r="CE33" s="67"/>
      <c r="CF33" s="65"/>
      <c r="CG33" s="65"/>
      <c r="CH33" s="65">
        <f t="shared" si="280"/>
        <v>0</v>
      </c>
      <c r="CI33" s="65"/>
      <c r="CJ33" s="65"/>
      <c r="CK33" s="65"/>
      <c r="CL33" s="68">
        <f t="shared" si="281"/>
        <v>0</v>
      </c>
      <c r="CM33" s="67"/>
      <c r="CN33" s="65"/>
      <c r="CO33" s="65"/>
      <c r="CP33" s="65">
        <f t="shared" si="282"/>
        <v>0</v>
      </c>
      <c r="CQ33" s="65"/>
      <c r="CR33" s="65"/>
      <c r="CS33" s="65"/>
      <c r="CT33" s="68">
        <f t="shared" si="283"/>
        <v>0</v>
      </c>
    </row>
    <row r="34" spans="1:98">
      <c r="A34" s="365"/>
      <c r="B34" s="20" t="s">
        <v>126</v>
      </c>
      <c r="C34" s="67"/>
      <c r="D34" s="65"/>
      <c r="E34" s="65"/>
      <c r="F34" s="65">
        <f t="shared" si="0"/>
        <v>0</v>
      </c>
      <c r="G34" s="65"/>
      <c r="H34" s="65"/>
      <c r="I34" s="65"/>
      <c r="J34" s="68">
        <f t="shared" si="1"/>
        <v>0</v>
      </c>
      <c r="K34" s="67"/>
      <c r="L34" s="65"/>
      <c r="M34" s="65"/>
      <c r="N34" s="65">
        <f t="shared" si="262"/>
        <v>0</v>
      </c>
      <c r="O34" s="65"/>
      <c r="P34" s="65"/>
      <c r="Q34" s="65"/>
      <c r="R34" s="68">
        <f t="shared" si="263"/>
        <v>0</v>
      </c>
      <c r="S34" s="67"/>
      <c r="T34" s="65"/>
      <c r="U34" s="65"/>
      <c r="V34" s="65">
        <f t="shared" si="264"/>
        <v>0</v>
      </c>
      <c r="W34" s="65"/>
      <c r="X34" s="65"/>
      <c r="Y34" s="65"/>
      <c r="Z34" s="68">
        <f t="shared" si="265"/>
        <v>0</v>
      </c>
      <c r="AA34" s="67"/>
      <c r="AB34" s="65"/>
      <c r="AC34" s="65"/>
      <c r="AD34" s="65">
        <f t="shared" si="266"/>
        <v>0</v>
      </c>
      <c r="AE34" s="65"/>
      <c r="AF34" s="65"/>
      <c r="AG34" s="65"/>
      <c r="AH34" s="68">
        <f t="shared" si="267"/>
        <v>0</v>
      </c>
      <c r="AI34" s="67"/>
      <c r="AJ34" s="65"/>
      <c r="AK34" s="65"/>
      <c r="AL34" s="65">
        <f t="shared" si="268"/>
        <v>0</v>
      </c>
      <c r="AM34" s="65"/>
      <c r="AN34" s="65"/>
      <c r="AO34" s="65"/>
      <c r="AP34" s="68">
        <f t="shared" si="269"/>
        <v>0</v>
      </c>
      <c r="AQ34" s="67"/>
      <c r="AR34" s="65"/>
      <c r="AS34" s="65"/>
      <c r="AT34" s="65">
        <f t="shared" si="270"/>
        <v>0</v>
      </c>
      <c r="AU34" s="65"/>
      <c r="AV34" s="65"/>
      <c r="AW34" s="65"/>
      <c r="AX34" s="68">
        <f t="shared" si="271"/>
        <v>0</v>
      </c>
      <c r="AY34" s="67"/>
      <c r="AZ34" s="65"/>
      <c r="BA34" s="65"/>
      <c r="BB34" s="65">
        <f t="shared" si="272"/>
        <v>0</v>
      </c>
      <c r="BC34" s="65"/>
      <c r="BD34" s="65"/>
      <c r="BE34" s="65"/>
      <c r="BF34" s="68">
        <f t="shared" si="273"/>
        <v>0</v>
      </c>
      <c r="BG34" s="67"/>
      <c r="BH34" s="65"/>
      <c r="BI34" s="65"/>
      <c r="BJ34" s="65">
        <f t="shared" si="274"/>
        <v>0</v>
      </c>
      <c r="BK34" s="65"/>
      <c r="BL34" s="65"/>
      <c r="BM34" s="65"/>
      <c r="BN34" s="68">
        <f t="shared" si="275"/>
        <v>0</v>
      </c>
      <c r="BO34" s="67"/>
      <c r="BP34" s="65"/>
      <c r="BQ34" s="65"/>
      <c r="BR34" s="65">
        <f t="shared" si="276"/>
        <v>0</v>
      </c>
      <c r="BS34" s="65"/>
      <c r="BT34" s="65"/>
      <c r="BU34" s="65"/>
      <c r="BV34" s="68">
        <f t="shared" si="277"/>
        <v>0</v>
      </c>
      <c r="BW34" s="67"/>
      <c r="BX34" s="65"/>
      <c r="BY34" s="65"/>
      <c r="BZ34" s="65">
        <f t="shared" si="278"/>
        <v>0</v>
      </c>
      <c r="CA34" s="65"/>
      <c r="CB34" s="65"/>
      <c r="CC34" s="65"/>
      <c r="CD34" s="68">
        <f t="shared" si="279"/>
        <v>0</v>
      </c>
      <c r="CE34" s="67"/>
      <c r="CF34" s="65"/>
      <c r="CG34" s="65"/>
      <c r="CH34" s="65">
        <f t="shared" si="280"/>
        <v>0</v>
      </c>
      <c r="CI34" s="65"/>
      <c r="CJ34" s="65"/>
      <c r="CK34" s="65"/>
      <c r="CL34" s="68">
        <f t="shared" si="281"/>
        <v>0</v>
      </c>
      <c r="CM34" s="67"/>
      <c r="CN34" s="65"/>
      <c r="CO34" s="65"/>
      <c r="CP34" s="65">
        <f t="shared" si="282"/>
        <v>0</v>
      </c>
      <c r="CQ34" s="65"/>
      <c r="CR34" s="65"/>
      <c r="CS34" s="65"/>
      <c r="CT34" s="68">
        <f t="shared" si="283"/>
        <v>0</v>
      </c>
    </row>
    <row r="35" spans="1:98">
      <c r="A35" s="365"/>
      <c r="B35" s="21" t="s">
        <v>117</v>
      </c>
      <c r="C35" s="67"/>
      <c r="D35" s="65"/>
      <c r="E35" s="65"/>
      <c r="F35" s="65">
        <f t="shared" si="0"/>
        <v>0</v>
      </c>
      <c r="G35" s="65"/>
      <c r="H35" s="65"/>
      <c r="I35" s="65"/>
      <c r="J35" s="68">
        <f t="shared" si="1"/>
        <v>0</v>
      </c>
      <c r="K35" s="67"/>
      <c r="L35" s="65"/>
      <c r="M35" s="65"/>
      <c r="N35" s="65">
        <f t="shared" si="262"/>
        <v>0</v>
      </c>
      <c r="O35" s="65"/>
      <c r="P35" s="65"/>
      <c r="Q35" s="65"/>
      <c r="R35" s="68">
        <f t="shared" si="263"/>
        <v>0</v>
      </c>
      <c r="S35" s="67"/>
      <c r="T35" s="65"/>
      <c r="U35" s="65"/>
      <c r="V35" s="65">
        <f t="shared" si="264"/>
        <v>0</v>
      </c>
      <c r="W35" s="65"/>
      <c r="X35" s="65"/>
      <c r="Y35" s="65"/>
      <c r="Z35" s="68">
        <f t="shared" si="265"/>
        <v>0</v>
      </c>
      <c r="AA35" s="67"/>
      <c r="AB35" s="65"/>
      <c r="AC35" s="65"/>
      <c r="AD35" s="65">
        <f t="shared" si="266"/>
        <v>0</v>
      </c>
      <c r="AE35" s="65"/>
      <c r="AF35" s="65"/>
      <c r="AG35" s="65"/>
      <c r="AH35" s="68">
        <f t="shared" si="267"/>
        <v>0</v>
      </c>
      <c r="AI35" s="67"/>
      <c r="AJ35" s="65"/>
      <c r="AK35" s="65"/>
      <c r="AL35" s="65">
        <f t="shared" si="268"/>
        <v>0</v>
      </c>
      <c r="AM35" s="65"/>
      <c r="AN35" s="65"/>
      <c r="AO35" s="65"/>
      <c r="AP35" s="68">
        <f t="shared" si="269"/>
        <v>0</v>
      </c>
      <c r="AQ35" s="67"/>
      <c r="AR35" s="65"/>
      <c r="AS35" s="65"/>
      <c r="AT35" s="65">
        <f t="shared" si="270"/>
        <v>0</v>
      </c>
      <c r="AU35" s="65"/>
      <c r="AV35" s="65"/>
      <c r="AW35" s="65"/>
      <c r="AX35" s="68">
        <f t="shared" si="271"/>
        <v>0</v>
      </c>
      <c r="AY35" s="67"/>
      <c r="AZ35" s="65"/>
      <c r="BA35" s="65"/>
      <c r="BB35" s="65">
        <f t="shared" si="272"/>
        <v>0</v>
      </c>
      <c r="BC35" s="65"/>
      <c r="BD35" s="65"/>
      <c r="BE35" s="65"/>
      <c r="BF35" s="68">
        <f t="shared" si="273"/>
        <v>0</v>
      </c>
      <c r="BG35" s="67"/>
      <c r="BH35" s="65"/>
      <c r="BI35" s="65"/>
      <c r="BJ35" s="65">
        <f t="shared" si="274"/>
        <v>0</v>
      </c>
      <c r="BK35" s="65"/>
      <c r="BL35" s="65"/>
      <c r="BM35" s="65"/>
      <c r="BN35" s="68">
        <f t="shared" si="275"/>
        <v>0</v>
      </c>
      <c r="BO35" s="67"/>
      <c r="BP35" s="65"/>
      <c r="BQ35" s="65"/>
      <c r="BR35" s="65">
        <f t="shared" si="276"/>
        <v>0</v>
      </c>
      <c r="BS35" s="65"/>
      <c r="BT35" s="65"/>
      <c r="BU35" s="65"/>
      <c r="BV35" s="68">
        <f t="shared" si="277"/>
        <v>0</v>
      </c>
      <c r="BW35" s="67"/>
      <c r="BX35" s="65"/>
      <c r="BY35" s="65"/>
      <c r="BZ35" s="65">
        <f t="shared" si="278"/>
        <v>0</v>
      </c>
      <c r="CA35" s="65"/>
      <c r="CB35" s="65"/>
      <c r="CC35" s="65"/>
      <c r="CD35" s="68">
        <f t="shared" si="279"/>
        <v>0</v>
      </c>
      <c r="CE35" s="67"/>
      <c r="CF35" s="65"/>
      <c r="CG35" s="65"/>
      <c r="CH35" s="65">
        <f t="shared" si="280"/>
        <v>0</v>
      </c>
      <c r="CI35" s="65"/>
      <c r="CJ35" s="65"/>
      <c r="CK35" s="65"/>
      <c r="CL35" s="68">
        <f t="shared" si="281"/>
        <v>0</v>
      </c>
      <c r="CM35" s="67"/>
      <c r="CN35" s="65"/>
      <c r="CO35" s="65"/>
      <c r="CP35" s="65">
        <f t="shared" si="282"/>
        <v>0</v>
      </c>
      <c r="CQ35" s="65"/>
      <c r="CR35" s="65"/>
      <c r="CS35" s="65"/>
      <c r="CT35" s="68">
        <f t="shared" si="283"/>
        <v>0</v>
      </c>
    </row>
    <row r="36" spans="1:98">
      <c r="A36" s="366"/>
      <c r="B36" s="63" t="s">
        <v>65</v>
      </c>
      <c r="C36" s="69">
        <f>SUM(C32:C35)</f>
        <v>0</v>
      </c>
      <c r="D36" s="66">
        <f t="shared" ref="D36:J36" si="284">SUM(D32:D35)</f>
        <v>0</v>
      </c>
      <c r="E36" s="66">
        <f t="shared" si="284"/>
        <v>0</v>
      </c>
      <c r="F36" s="66">
        <f t="shared" si="284"/>
        <v>0</v>
      </c>
      <c r="G36" s="66">
        <f t="shared" si="284"/>
        <v>0</v>
      </c>
      <c r="H36" s="66">
        <f t="shared" si="284"/>
        <v>0</v>
      </c>
      <c r="I36" s="66">
        <f t="shared" si="284"/>
        <v>0</v>
      </c>
      <c r="J36" s="70">
        <f t="shared" si="284"/>
        <v>0</v>
      </c>
      <c r="K36" s="69">
        <f>SUM(K32:K35)</f>
        <v>0</v>
      </c>
      <c r="L36" s="66">
        <f t="shared" ref="L36" si="285">SUM(L32:L35)</f>
        <v>0</v>
      </c>
      <c r="M36" s="66">
        <f t="shared" ref="M36" si="286">SUM(M32:M35)</f>
        <v>0</v>
      </c>
      <c r="N36" s="66">
        <f t="shared" ref="N36" si="287">SUM(N32:N35)</f>
        <v>0</v>
      </c>
      <c r="O36" s="66">
        <f t="shared" ref="O36" si="288">SUM(O32:O35)</f>
        <v>0</v>
      </c>
      <c r="P36" s="66">
        <f t="shared" ref="P36" si="289">SUM(P32:P35)</f>
        <v>0</v>
      </c>
      <c r="Q36" s="66">
        <f t="shared" ref="Q36" si="290">SUM(Q32:Q35)</f>
        <v>0</v>
      </c>
      <c r="R36" s="70">
        <f t="shared" ref="R36" si="291">SUM(R32:R35)</f>
        <v>0</v>
      </c>
      <c r="S36" s="69">
        <f>SUM(S32:S35)</f>
        <v>0</v>
      </c>
      <c r="T36" s="66">
        <f t="shared" ref="T36" si="292">SUM(T32:T35)</f>
        <v>0</v>
      </c>
      <c r="U36" s="66">
        <f t="shared" ref="U36" si="293">SUM(U32:U35)</f>
        <v>0</v>
      </c>
      <c r="V36" s="66">
        <f t="shared" ref="V36" si="294">SUM(V32:V35)</f>
        <v>0</v>
      </c>
      <c r="W36" s="66">
        <f t="shared" ref="W36" si="295">SUM(W32:W35)</f>
        <v>0</v>
      </c>
      <c r="X36" s="66">
        <f t="shared" ref="X36" si="296">SUM(X32:X35)</f>
        <v>0</v>
      </c>
      <c r="Y36" s="66">
        <f t="shared" ref="Y36" si="297">SUM(Y32:Y35)</f>
        <v>0</v>
      </c>
      <c r="Z36" s="70">
        <f t="shared" ref="Z36" si="298">SUM(Z32:Z35)</f>
        <v>0</v>
      </c>
      <c r="AA36" s="69">
        <f>SUM(AA32:AA35)</f>
        <v>0</v>
      </c>
      <c r="AB36" s="66">
        <f t="shared" ref="AB36" si="299">SUM(AB32:AB35)</f>
        <v>0</v>
      </c>
      <c r="AC36" s="66">
        <f t="shared" ref="AC36" si="300">SUM(AC32:AC35)</f>
        <v>0</v>
      </c>
      <c r="AD36" s="66">
        <f t="shared" ref="AD36" si="301">SUM(AD32:AD35)</f>
        <v>0</v>
      </c>
      <c r="AE36" s="66">
        <f t="shared" ref="AE36" si="302">SUM(AE32:AE35)</f>
        <v>0</v>
      </c>
      <c r="AF36" s="66">
        <f t="shared" ref="AF36" si="303">SUM(AF32:AF35)</f>
        <v>0</v>
      </c>
      <c r="AG36" s="66">
        <f t="shared" ref="AG36" si="304">SUM(AG32:AG35)</f>
        <v>0</v>
      </c>
      <c r="AH36" s="70">
        <f t="shared" ref="AH36" si="305">SUM(AH32:AH35)</f>
        <v>0</v>
      </c>
      <c r="AI36" s="69">
        <f>SUM(AI32:AI35)</f>
        <v>0</v>
      </c>
      <c r="AJ36" s="66">
        <f t="shared" ref="AJ36:AP36" si="306">SUM(AJ32:AJ35)</f>
        <v>0</v>
      </c>
      <c r="AK36" s="66">
        <f t="shared" si="306"/>
        <v>0</v>
      </c>
      <c r="AL36" s="66">
        <f t="shared" si="306"/>
        <v>0</v>
      </c>
      <c r="AM36" s="66">
        <f t="shared" si="306"/>
        <v>0</v>
      </c>
      <c r="AN36" s="66">
        <f t="shared" si="306"/>
        <v>0</v>
      </c>
      <c r="AO36" s="66">
        <f t="shared" si="306"/>
        <v>0</v>
      </c>
      <c r="AP36" s="70">
        <f t="shared" si="306"/>
        <v>0</v>
      </c>
      <c r="AQ36" s="69">
        <f>SUM(AQ32:AQ35)</f>
        <v>0</v>
      </c>
      <c r="AR36" s="66">
        <f t="shared" ref="AR36:AX36" si="307">SUM(AR32:AR35)</f>
        <v>0</v>
      </c>
      <c r="AS36" s="66">
        <f t="shared" si="307"/>
        <v>0</v>
      </c>
      <c r="AT36" s="66">
        <f t="shared" si="307"/>
        <v>0</v>
      </c>
      <c r="AU36" s="66">
        <f t="shared" si="307"/>
        <v>0</v>
      </c>
      <c r="AV36" s="66">
        <f t="shared" si="307"/>
        <v>0</v>
      </c>
      <c r="AW36" s="66">
        <f t="shared" si="307"/>
        <v>0</v>
      </c>
      <c r="AX36" s="70">
        <f t="shared" si="307"/>
        <v>0</v>
      </c>
      <c r="AY36" s="69">
        <f>SUM(AY32:AY35)</f>
        <v>0</v>
      </c>
      <c r="AZ36" s="66">
        <f t="shared" ref="AZ36:BF36" si="308">SUM(AZ32:AZ35)</f>
        <v>0</v>
      </c>
      <c r="BA36" s="66">
        <f t="shared" si="308"/>
        <v>0</v>
      </c>
      <c r="BB36" s="66">
        <f t="shared" si="308"/>
        <v>0</v>
      </c>
      <c r="BC36" s="66">
        <f t="shared" si="308"/>
        <v>0</v>
      </c>
      <c r="BD36" s="66">
        <f t="shared" si="308"/>
        <v>0</v>
      </c>
      <c r="BE36" s="66">
        <f t="shared" si="308"/>
        <v>0</v>
      </c>
      <c r="BF36" s="70">
        <f t="shared" si="308"/>
        <v>0</v>
      </c>
      <c r="BG36" s="69">
        <f>SUM(BG32:BG35)</f>
        <v>0</v>
      </c>
      <c r="BH36" s="66">
        <f t="shared" ref="BH36:BN36" si="309">SUM(BH32:BH35)</f>
        <v>0</v>
      </c>
      <c r="BI36" s="66">
        <f t="shared" si="309"/>
        <v>0</v>
      </c>
      <c r="BJ36" s="66">
        <f t="shared" si="309"/>
        <v>0</v>
      </c>
      <c r="BK36" s="66">
        <f t="shared" si="309"/>
        <v>0</v>
      </c>
      <c r="BL36" s="66">
        <f t="shared" si="309"/>
        <v>0</v>
      </c>
      <c r="BM36" s="66">
        <f t="shared" si="309"/>
        <v>0</v>
      </c>
      <c r="BN36" s="70">
        <f t="shared" si="309"/>
        <v>0</v>
      </c>
      <c r="BO36" s="69">
        <f>SUM(BO32:BO35)</f>
        <v>0</v>
      </c>
      <c r="BP36" s="66">
        <f t="shared" ref="BP36:BV36" si="310">SUM(BP32:BP35)</f>
        <v>0</v>
      </c>
      <c r="BQ36" s="66">
        <f t="shared" si="310"/>
        <v>0</v>
      </c>
      <c r="BR36" s="66">
        <f t="shared" si="310"/>
        <v>0</v>
      </c>
      <c r="BS36" s="66">
        <f t="shared" si="310"/>
        <v>0</v>
      </c>
      <c r="BT36" s="66">
        <f t="shared" si="310"/>
        <v>0</v>
      </c>
      <c r="BU36" s="66">
        <f t="shared" si="310"/>
        <v>0</v>
      </c>
      <c r="BV36" s="70">
        <f t="shared" si="310"/>
        <v>0</v>
      </c>
      <c r="BW36" s="69">
        <f>SUM(BW32:BW35)</f>
        <v>0</v>
      </c>
      <c r="BX36" s="66">
        <f t="shared" ref="BX36:CD36" si="311">SUM(BX32:BX35)</f>
        <v>0</v>
      </c>
      <c r="BY36" s="66">
        <f t="shared" si="311"/>
        <v>0</v>
      </c>
      <c r="BZ36" s="66">
        <f t="shared" si="311"/>
        <v>0</v>
      </c>
      <c r="CA36" s="66">
        <f t="shared" si="311"/>
        <v>0</v>
      </c>
      <c r="CB36" s="66">
        <f t="shared" si="311"/>
        <v>0</v>
      </c>
      <c r="CC36" s="66">
        <f t="shared" si="311"/>
        <v>0</v>
      </c>
      <c r="CD36" s="70">
        <f t="shared" si="311"/>
        <v>0</v>
      </c>
      <c r="CE36" s="69">
        <f>SUM(CE32:CE35)</f>
        <v>0</v>
      </c>
      <c r="CF36" s="66">
        <f t="shared" ref="CF36:CL36" si="312">SUM(CF32:CF35)</f>
        <v>0</v>
      </c>
      <c r="CG36" s="66">
        <f t="shared" si="312"/>
        <v>0</v>
      </c>
      <c r="CH36" s="66">
        <f t="shared" si="312"/>
        <v>0</v>
      </c>
      <c r="CI36" s="66">
        <f t="shared" si="312"/>
        <v>0</v>
      </c>
      <c r="CJ36" s="66">
        <f t="shared" si="312"/>
        <v>0</v>
      </c>
      <c r="CK36" s="66">
        <f t="shared" si="312"/>
        <v>0</v>
      </c>
      <c r="CL36" s="70">
        <f t="shared" si="312"/>
        <v>0</v>
      </c>
      <c r="CM36" s="69">
        <f>SUM(CM32:CM35)</f>
        <v>0</v>
      </c>
      <c r="CN36" s="66">
        <f t="shared" ref="CN36:CT36" si="313">SUM(CN32:CN35)</f>
        <v>0</v>
      </c>
      <c r="CO36" s="66">
        <f t="shared" si="313"/>
        <v>0</v>
      </c>
      <c r="CP36" s="66">
        <f t="shared" si="313"/>
        <v>0</v>
      </c>
      <c r="CQ36" s="66">
        <f t="shared" si="313"/>
        <v>0</v>
      </c>
      <c r="CR36" s="66">
        <f t="shared" si="313"/>
        <v>0</v>
      </c>
      <c r="CS36" s="66">
        <f t="shared" si="313"/>
        <v>0</v>
      </c>
      <c r="CT36" s="70">
        <f t="shared" si="313"/>
        <v>0</v>
      </c>
    </row>
    <row r="37" spans="1:98">
      <c r="A37" s="367" t="s">
        <v>135</v>
      </c>
      <c r="B37" s="20" t="s">
        <v>115</v>
      </c>
      <c r="C37" s="67"/>
      <c r="D37" s="65"/>
      <c r="E37" s="65"/>
      <c r="F37" s="65">
        <f t="shared" si="0"/>
        <v>0</v>
      </c>
      <c r="G37" s="65"/>
      <c r="H37" s="65"/>
      <c r="I37" s="65"/>
      <c r="J37" s="68">
        <f t="shared" si="1"/>
        <v>0</v>
      </c>
      <c r="K37" s="67"/>
      <c r="L37" s="65"/>
      <c r="M37" s="65"/>
      <c r="N37" s="65">
        <f t="shared" ref="N37:N40" si="314">SUM(K37:M37)</f>
        <v>0</v>
      </c>
      <c r="O37" s="65"/>
      <c r="P37" s="65"/>
      <c r="Q37" s="65"/>
      <c r="R37" s="68">
        <f t="shared" ref="R37:R40" si="315">SUM(O37:Q37)</f>
        <v>0</v>
      </c>
      <c r="S37" s="67"/>
      <c r="T37" s="65"/>
      <c r="U37" s="65"/>
      <c r="V37" s="65">
        <f t="shared" ref="V37:V40" si="316">SUM(S37:U37)</f>
        <v>0</v>
      </c>
      <c r="W37" s="65"/>
      <c r="X37" s="65"/>
      <c r="Y37" s="65"/>
      <c r="Z37" s="68">
        <f t="shared" ref="Z37:Z40" si="317">SUM(W37:Y37)</f>
        <v>0</v>
      </c>
      <c r="AA37" s="67"/>
      <c r="AB37" s="65"/>
      <c r="AC37" s="65"/>
      <c r="AD37" s="65">
        <f t="shared" ref="AD37:AD40" si="318">SUM(AA37:AC37)</f>
        <v>0</v>
      </c>
      <c r="AE37" s="65"/>
      <c r="AF37" s="65"/>
      <c r="AG37" s="65"/>
      <c r="AH37" s="68">
        <f t="shared" ref="AH37:AH40" si="319">SUM(AE37:AG37)</f>
        <v>0</v>
      </c>
      <c r="AI37" s="67"/>
      <c r="AJ37" s="65"/>
      <c r="AK37" s="65"/>
      <c r="AL37" s="65">
        <f t="shared" ref="AL37:AL40" si="320">SUM(AI37:AK37)</f>
        <v>0</v>
      </c>
      <c r="AM37" s="65"/>
      <c r="AN37" s="65"/>
      <c r="AO37" s="65"/>
      <c r="AP37" s="68">
        <f t="shared" ref="AP37:AP40" si="321">SUM(AM37:AO37)</f>
        <v>0</v>
      </c>
      <c r="AQ37" s="67"/>
      <c r="AR37" s="65"/>
      <c r="AS37" s="65"/>
      <c r="AT37" s="65">
        <f t="shared" ref="AT37:AT40" si="322">SUM(AQ37:AS37)</f>
        <v>0</v>
      </c>
      <c r="AU37" s="65"/>
      <c r="AV37" s="65"/>
      <c r="AW37" s="65"/>
      <c r="AX37" s="68">
        <f t="shared" ref="AX37:AX40" si="323">SUM(AU37:AW37)</f>
        <v>0</v>
      </c>
      <c r="AY37" s="67"/>
      <c r="AZ37" s="65"/>
      <c r="BA37" s="65"/>
      <c r="BB37" s="65">
        <f t="shared" ref="BB37:BB40" si="324">SUM(AY37:BA37)</f>
        <v>0</v>
      </c>
      <c r="BC37" s="65"/>
      <c r="BD37" s="65"/>
      <c r="BE37" s="65"/>
      <c r="BF37" s="68">
        <f t="shared" ref="BF37:BF40" si="325">SUM(BC37:BE37)</f>
        <v>0</v>
      </c>
      <c r="BG37" s="67"/>
      <c r="BH37" s="65"/>
      <c r="BI37" s="65"/>
      <c r="BJ37" s="65">
        <f t="shared" ref="BJ37:BJ40" si="326">SUM(BG37:BI37)</f>
        <v>0</v>
      </c>
      <c r="BK37" s="65"/>
      <c r="BL37" s="65"/>
      <c r="BM37" s="65"/>
      <c r="BN37" s="68">
        <f t="shared" ref="BN37:BN40" si="327">SUM(BK37:BM37)</f>
        <v>0</v>
      </c>
      <c r="BO37" s="67"/>
      <c r="BP37" s="65"/>
      <c r="BQ37" s="65"/>
      <c r="BR37" s="65">
        <f t="shared" ref="BR37:BR40" si="328">SUM(BO37:BQ37)</f>
        <v>0</v>
      </c>
      <c r="BS37" s="65"/>
      <c r="BT37" s="65"/>
      <c r="BU37" s="65"/>
      <c r="BV37" s="68">
        <f t="shared" ref="BV37:BV40" si="329">SUM(BS37:BU37)</f>
        <v>0</v>
      </c>
      <c r="BW37" s="67"/>
      <c r="BX37" s="65"/>
      <c r="BY37" s="65"/>
      <c r="BZ37" s="65">
        <f t="shared" ref="BZ37:BZ40" si="330">SUM(BW37:BY37)</f>
        <v>0</v>
      </c>
      <c r="CA37" s="65"/>
      <c r="CB37" s="65"/>
      <c r="CC37" s="65"/>
      <c r="CD37" s="68">
        <f t="shared" ref="CD37:CD40" si="331">SUM(CA37:CC37)</f>
        <v>0</v>
      </c>
      <c r="CE37" s="67"/>
      <c r="CF37" s="65"/>
      <c r="CG37" s="65"/>
      <c r="CH37" s="65">
        <f t="shared" ref="CH37:CH40" si="332">SUM(CE37:CG37)</f>
        <v>0</v>
      </c>
      <c r="CI37" s="65"/>
      <c r="CJ37" s="65"/>
      <c r="CK37" s="65"/>
      <c r="CL37" s="68">
        <f t="shared" ref="CL37:CL40" si="333">SUM(CI37:CK37)</f>
        <v>0</v>
      </c>
      <c r="CM37" s="67"/>
      <c r="CN37" s="65"/>
      <c r="CO37" s="65"/>
      <c r="CP37" s="65">
        <f t="shared" ref="CP37:CP40" si="334">SUM(CM37:CO37)</f>
        <v>0</v>
      </c>
      <c r="CQ37" s="65"/>
      <c r="CR37" s="65"/>
      <c r="CS37" s="65"/>
      <c r="CT37" s="68">
        <f t="shared" ref="CT37:CT40" si="335">SUM(CQ37:CS37)</f>
        <v>0</v>
      </c>
    </row>
    <row r="38" spans="1:98">
      <c r="A38" s="365"/>
      <c r="B38" s="20" t="s">
        <v>116</v>
      </c>
      <c r="C38" s="67"/>
      <c r="D38" s="65"/>
      <c r="E38" s="65"/>
      <c r="F38" s="65">
        <f t="shared" si="0"/>
        <v>0</v>
      </c>
      <c r="G38" s="65"/>
      <c r="H38" s="65"/>
      <c r="I38" s="65"/>
      <c r="J38" s="68">
        <f t="shared" si="1"/>
        <v>0</v>
      </c>
      <c r="K38" s="67"/>
      <c r="L38" s="65"/>
      <c r="M38" s="65"/>
      <c r="N38" s="65">
        <f t="shared" si="314"/>
        <v>0</v>
      </c>
      <c r="O38" s="65"/>
      <c r="P38" s="65"/>
      <c r="Q38" s="65"/>
      <c r="R38" s="68">
        <f t="shared" si="315"/>
        <v>0</v>
      </c>
      <c r="S38" s="67"/>
      <c r="T38" s="65"/>
      <c r="U38" s="65"/>
      <c r="V38" s="65">
        <f t="shared" si="316"/>
        <v>0</v>
      </c>
      <c r="W38" s="65"/>
      <c r="X38" s="65"/>
      <c r="Y38" s="65"/>
      <c r="Z38" s="68">
        <f t="shared" si="317"/>
        <v>0</v>
      </c>
      <c r="AA38" s="67"/>
      <c r="AB38" s="65"/>
      <c r="AC38" s="65"/>
      <c r="AD38" s="65">
        <f t="shared" si="318"/>
        <v>0</v>
      </c>
      <c r="AE38" s="65"/>
      <c r="AF38" s="65"/>
      <c r="AG38" s="65"/>
      <c r="AH38" s="68">
        <f t="shared" si="319"/>
        <v>0</v>
      </c>
      <c r="AI38" s="67"/>
      <c r="AJ38" s="65"/>
      <c r="AK38" s="65"/>
      <c r="AL38" s="65">
        <f t="shared" si="320"/>
        <v>0</v>
      </c>
      <c r="AM38" s="65"/>
      <c r="AN38" s="65"/>
      <c r="AO38" s="65"/>
      <c r="AP38" s="68">
        <f t="shared" si="321"/>
        <v>0</v>
      </c>
      <c r="AQ38" s="67"/>
      <c r="AR38" s="65"/>
      <c r="AS38" s="65"/>
      <c r="AT38" s="65">
        <f t="shared" si="322"/>
        <v>0</v>
      </c>
      <c r="AU38" s="65"/>
      <c r="AV38" s="65"/>
      <c r="AW38" s="65"/>
      <c r="AX38" s="68">
        <f t="shared" si="323"/>
        <v>0</v>
      </c>
      <c r="AY38" s="67"/>
      <c r="AZ38" s="65"/>
      <c r="BA38" s="65"/>
      <c r="BB38" s="65">
        <f t="shared" si="324"/>
        <v>0</v>
      </c>
      <c r="BC38" s="65"/>
      <c r="BD38" s="65"/>
      <c r="BE38" s="65"/>
      <c r="BF38" s="68">
        <f t="shared" si="325"/>
        <v>0</v>
      </c>
      <c r="BG38" s="67"/>
      <c r="BH38" s="65"/>
      <c r="BI38" s="65"/>
      <c r="BJ38" s="65">
        <f t="shared" si="326"/>
        <v>0</v>
      </c>
      <c r="BK38" s="65"/>
      <c r="BL38" s="65"/>
      <c r="BM38" s="65"/>
      <c r="BN38" s="68">
        <f t="shared" si="327"/>
        <v>0</v>
      </c>
      <c r="BO38" s="67"/>
      <c r="BP38" s="65"/>
      <c r="BQ38" s="65"/>
      <c r="BR38" s="65">
        <f t="shared" si="328"/>
        <v>0</v>
      </c>
      <c r="BS38" s="65"/>
      <c r="BT38" s="65"/>
      <c r="BU38" s="65"/>
      <c r="BV38" s="68">
        <f t="shared" si="329"/>
        <v>0</v>
      </c>
      <c r="BW38" s="67"/>
      <c r="BX38" s="65"/>
      <c r="BY38" s="65"/>
      <c r="BZ38" s="65">
        <f t="shared" si="330"/>
        <v>0</v>
      </c>
      <c r="CA38" s="65"/>
      <c r="CB38" s="65"/>
      <c r="CC38" s="65"/>
      <c r="CD38" s="68">
        <f t="shared" si="331"/>
        <v>0</v>
      </c>
      <c r="CE38" s="67"/>
      <c r="CF38" s="65"/>
      <c r="CG38" s="65"/>
      <c r="CH38" s="65">
        <f t="shared" si="332"/>
        <v>0</v>
      </c>
      <c r="CI38" s="65"/>
      <c r="CJ38" s="65"/>
      <c r="CK38" s="65"/>
      <c r="CL38" s="68">
        <f t="shared" si="333"/>
        <v>0</v>
      </c>
      <c r="CM38" s="67"/>
      <c r="CN38" s="65"/>
      <c r="CO38" s="65"/>
      <c r="CP38" s="65">
        <f t="shared" si="334"/>
        <v>0</v>
      </c>
      <c r="CQ38" s="65"/>
      <c r="CR38" s="65"/>
      <c r="CS38" s="65"/>
      <c r="CT38" s="68">
        <f t="shared" si="335"/>
        <v>0</v>
      </c>
    </row>
    <row r="39" spans="1:98">
      <c r="A39" s="365"/>
      <c r="B39" s="20" t="s">
        <v>126</v>
      </c>
      <c r="C39" s="67"/>
      <c r="D39" s="65"/>
      <c r="E39" s="65"/>
      <c r="F39" s="65">
        <f t="shared" si="0"/>
        <v>0</v>
      </c>
      <c r="G39" s="65"/>
      <c r="H39" s="65"/>
      <c r="I39" s="65"/>
      <c r="J39" s="68">
        <f t="shared" si="1"/>
        <v>0</v>
      </c>
      <c r="K39" s="67"/>
      <c r="L39" s="65"/>
      <c r="M39" s="65"/>
      <c r="N39" s="65">
        <f t="shared" si="314"/>
        <v>0</v>
      </c>
      <c r="O39" s="65"/>
      <c r="P39" s="65"/>
      <c r="Q39" s="65"/>
      <c r="R39" s="68">
        <f t="shared" si="315"/>
        <v>0</v>
      </c>
      <c r="S39" s="67"/>
      <c r="T39" s="65"/>
      <c r="U39" s="65"/>
      <c r="V39" s="65">
        <f t="shared" si="316"/>
        <v>0</v>
      </c>
      <c r="W39" s="65"/>
      <c r="X39" s="65"/>
      <c r="Y39" s="65"/>
      <c r="Z39" s="68">
        <f t="shared" si="317"/>
        <v>0</v>
      </c>
      <c r="AA39" s="67"/>
      <c r="AB39" s="65"/>
      <c r="AC39" s="65"/>
      <c r="AD39" s="65">
        <f t="shared" si="318"/>
        <v>0</v>
      </c>
      <c r="AE39" s="65"/>
      <c r="AF39" s="65"/>
      <c r="AG39" s="65"/>
      <c r="AH39" s="68">
        <f t="shared" si="319"/>
        <v>0</v>
      </c>
      <c r="AI39" s="67"/>
      <c r="AJ39" s="65"/>
      <c r="AK39" s="65"/>
      <c r="AL39" s="65">
        <f t="shared" si="320"/>
        <v>0</v>
      </c>
      <c r="AM39" s="65"/>
      <c r="AN39" s="65"/>
      <c r="AO39" s="65"/>
      <c r="AP39" s="68">
        <f t="shared" si="321"/>
        <v>0</v>
      </c>
      <c r="AQ39" s="67"/>
      <c r="AR39" s="65"/>
      <c r="AS39" s="65"/>
      <c r="AT39" s="65">
        <f t="shared" si="322"/>
        <v>0</v>
      </c>
      <c r="AU39" s="65"/>
      <c r="AV39" s="65"/>
      <c r="AW39" s="65"/>
      <c r="AX39" s="68">
        <f t="shared" si="323"/>
        <v>0</v>
      </c>
      <c r="AY39" s="67"/>
      <c r="AZ39" s="65"/>
      <c r="BA39" s="65"/>
      <c r="BB39" s="65">
        <f t="shared" si="324"/>
        <v>0</v>
      </c>
      <c r="BC39" s="65"/>
      <c r="BD39" s="65"/>
      <c r="BE39" s="65"/>
      <c r="BF39" s="68">
        <f t="shared" si="325"/>
        <v>0</v>
      </c>
      <c r="BG39" s="67"/>
      <c r="BH39" s="65"/>
      <c r="BI39" s="65"/>
      <c r="BJ39" s="65">
        <f t="shared" si="326"/>
        <v>0</v>
      </c>
      <c r="BK39" s="65"/>
      <c r="BL39" s="65"/>
      <c r="BM39" s="65"/>
      <c r="BN39" s="68">
        <f t="shared" si="327"/>
        <v>0</v>
      </c>
      <c r="BO39" s="67"/>
      <c r="BP39" s="65"/>
      <c r="BQ39" s="65"/>
      <c r="BR39" s="65">
        <f t="shared" si="328"/>
        <v>0</v>
      </c>
      <c r="BS39" s="65"/>
      <c r="BT39" s="65"/>
      <c r="BU39" s="65"/>
      <c r="BV39" s="68">
        <f t="shared" si="329"/>
        <v>0</v>
      </c>
      <c r="BW39" s="67"/>
      <c r="BX39" s="65"/>
      <c r="BY39" s="65"/>
      <c r="BZ39" s="65">
        <f t="shared" si="330"/>
        <v>0</v>
      </c>
      <c r="CA39" s="65"/>
      <c r="CB39" s="65"/>
      <c r="CC39" s="65"/>
      <c r="CD39" s="68">
        <f t="shared" si="331"/>
        <v>0</v>
      </c>
      <c r="CE39" s="67"/>
      <c r="CF39" s="65"/>
      <c r="CG39" s="65"/>
      <c r="CH39" s="65">
        <f t="shared" si="332"/>
        <v>0</v>
      </c>
      <c r="CI39" s="65"/>
      <c r="CJ39" s="65"/>
      <c r="CK39" s="65"/>
      <c r="CL39" s="68">
        <f t="shared" si="333"/>
        <v>0</v>
      </c>
      <c r="CM39" s="67"/>
      <c r="CN39" s="65"/>
      <c r="CO39" s="65"/>
      <c r="CP39" s="65">
        <f t="shared" si="334"/>
        <v>0</v>
      </c>
      <c r="CQ39" s="65"/>
      <c r="CR39" s="65"/>
      <c r="CS39" s="65"/>
      <c r="CT39" s="68">
        <f t="shared" si="335"/>
        <v>0</v>
      </c>
    </row>
    <row r="40" spans="1:98">
      <c r="A40" s="365"/>
      <c r="B40" s="21" t="s">
        <v>117</v>
      </c>
      <c r="C40" s="67"/>
      <c r="D40" s="65"/>
      <c r="E40" s="65"/>
      <c r="F40" s="65">
        <f t="shared" si="0"/>
        <v>0</v>
      </c>
      <c r="G40" s="65"/>
      <c r="H40" s="65"/>
      <c r="I40" s="65"/>
      <c r="J40" s="68">
        <f t="shared" si="1"/>
        <v>0</v>
      </c>
      <c r="K40" s="67"/>
      <c r="L40" s="65"/>
      <c r="M40" s="65"/>
      <c r="N40" s="65">
        <f t="shared" si="314"/>
        <v>0</v>
      </c>
      <c r="O40" s="65"/>
      <c r="P40" s="65"/>
      <c r="Q40" s="65"/>
      <c r="R40" s="68">
        <f t="shared" si="315"/>
        <v>0</v>
      </c>
      <c r="S40" s="67"/>
      <c r="T40" s="65"/>
      <c r="U40" s="65"/>
      <c r="V40" s="65">
        <f t="shared" si="316"/>
        <v>0</v>
      </c>
      <c r="W40" s="65"/>
      <c r="X40" s="65"/>
      <c r="Y40" s="65"/>
      <c r="Z40" s="68">
        <f t="shared" si="317"/>
        <v>0</v>
      </c>
      <c r="AA40" s="67"/>
      <c r="AB40" s="65"/>
      <c r="AC40" s="65"/>
      <c r="AD40" s="65">
        <f t="shared" si="318"/>
        <v>0</v>
      </c>
      <c r="AE40" s="65"/>
      <c r="AF40" s="65"/>
      <c r="AG40" s="65"/>
      <c r="AH40" s="68">
        <f t="shared" si="319"/>
        <v>0</v>
      </c>
      <c r="AI40" s="67"/>
      <c r="AJ40" s="65"/>
      <c r="AK40" s="65"/>
      <c r="AL40" s="65">
        <f t="shared" si="320"/>
        <v>0</v>
      </c>
      <c r="AM40" s="65"/>
      <c r="AN40" s="65"/>
      <c r="AO40" s="65"/>
      <c r="AP40" s="68">
        <f t="shared" si="321"/>
        <v>0</v>
      </c>
      <c r="AQ40" s="67"/>
      <c r="AR40" s="65"/>
      <c r="AS40" s="65"/>
      <c r="AT40" s="65">
        <f t="shared" si="322"/>
        <v>0</v>
      </c>
      <c r="AU40" s="65"/>
      <c r="AV40" s="65"/>
      <c r="AW40" s="65"/>
      <c r="AX40" s="68">
        <f t="shared" si="323"/>
        <v>0</v>
      </c>
      <c r="AY40" s="67"/>
      <c r="AZ40" s="65"/>
      <c r="BA40" s="65"/>
      <c r="BB40" s="65">
        <f t="shared" si="324"/>
        <v>0</v>
      </c>
      <c r="BC40" s="65"/>
      <c r="BD40" s="65"/>
      <c r="BE40" s="65"/>
      <c r="BF40" s="68">
        <f t="shared" si="325"/>
        <v>0</v>
      </c>
      <c r="BG40" s="67"/>
      <c r="BH40" s="65"/>
      <c r="BI40" s="65"/>
      <c r="BJ40" s="65">
        <f t="shared" si="326"/>
        <v>0</v>
      </c>
      <c r="BK40" s="65"/>
      <c r="BL40" s="65"/>
      <c r="BM40" s="65"/>
      <c r="BN40" s="68">
        <f t="shared" si="327"/>
        <v>0</v>
      </c>
      <c r="BO40" s="67"/>
      <c r="BP40" s="65"/>
      <c r="BQ40" s="65"/>
      <c r="BR40" s="65">
        <f t="shared" si="328"/>
        <v>0</v>
      </c>
      <c r="BS40" s="65"/>
      <c r="BT40" s="65"/>
      <c r="BU40" s="65"/>
      <c r="BV40" s="68">
        <f t="shared" si="329"/>
        <v>0</v>
      </c>
      <c r="BW40" s="67"/>
      <c r="BX40" s="65"/>
      <c r="BY40" s="65"/>
      <c r="BZ40" s="65">
        <f t="shared" si="330"/>
        <v>0</v>
      </c>
      <c r="CA40" s="65"/>
      <c r="CB40" s="65"/>
      <c r="CC40" s="65"/>
      <c r="CD40" s="68">
        <f t="shared" si="331"/>
        <v>0</v>
      </c>
      <c r="CE40" s="67"/>
      <c r="CF40" s="65"/>
      <c r="CG40" s="65"/>
      <c r="CH40" s="65">
        <f t="shared" si="332"/>
        <v>0</v>
      </c>
      <c r="CI40" s="65"/>
      <c r="CJ40" s="65"/>
      <c r="CK40" s="65"/>
      <c r="CL40" s="68">
        <f t="shared" si="333"/>
        <v>0</v>
      </c>
      <c r="CM40" s="67"/>
      <c r="CN40" s="65"/>
      <c r="CO40" s="65"/>
      <c r="CP40" s="65">
        <f t="shared" si="334"/>
        <v>0</v>
      </c>
      <c r="CQ40" s="65"/>
      <c r="CR40" s="65"/>
      <c r="CS40" s="65"/>
      <c r="CT40" s="68">
        <f t="shared" si="335"/>
        <v>0</v>
      </c>
    </row>
    <row r="41" spans="1:98">
      <c r="A41" s="366"/>
      <c r="B41" s="63" t="s">
        <v>65</v>
      </c>
      <c r="C41" s="69">
        <f>SUM(C37:C40)</f>
        <v>0</v>
      </c>
      <c r="D41" s="66">
        <f t="shared" ref="D41:J41" si="336">SUM(D37:D40)</f>
        <v>0</v>
      </c>
      <c r="E41" s="66">
        <f t="shared" si="336"/>
        <v>0</v>
      </c>
      <c r="F41" s="66">
        <f t="shared" si="336"/>
        <v>0</v>
      </c>
      <c r="G41" s="66">
        <f t="shared" si="336"/>
        <v>0</v>
      </c>
      <c r="H41" s="66">
        <f t="shared" si="336"/>
        <v>0</v>
      </c>
      <c r="I41" s="66">
        <f t="shared" si="336"/>
        <v>0</v>
      </c>
      <c r="J41" s="70">
        <f t="shared" si="336"/>
        <v>0</v>
      </c>
      <c r="K41" s="69">
        <f>SUM(K37:K40)</f>
        <v>0</v>
      </c>
      <c r="L41" s="66">
        <f t="shared" ref="L41" si="337">SUM(L37:L40)</f>
        <v>0</v>
      </c>
      <c r="M41" s="66">
        <f t="shared" ref="M41" si="338">SUM(M37:M40)</f>
        <v>0</v>
      </c>
      <c r="N41" s="66">
        <f t="shared" ref="N41" si="339">SUM(N37:N40)</f>
        <v>0</v>
      </c>
      <c r="O41" s="66">
        <f t="shared" ref="O41" si="340">SUM(O37:O40)</f>
        <v>0</v>
      </c>
      <c r="P41" s="66">
        <f t="shared" ref="P41" si="341">SUM(P37:P40)</f>
        <v>0</v>
      </c>
      <c r="Q41" s="66">
        <f t="shared" ref="Q41" si="342">SUM(Q37:Q40)</f>
        <v>0</v>
      </c>
      <c r="R41" s="70">
        <f t="shared" ref="R41" si="343">SUM(R37:R40)</f>
        <v>0</v>
      </c>
      <c r="S41" s="69">
        <f>SUM(S37:S40)</f>
        <v>0</v>
      </c>
      <c r="T41" s="66">
        <f t="shared" ref="T41" si="344">SUM(T37:T40)</f>
        <v>0</v>
      </c>
      <c r="U41" s="66">
        <f t="shared" ref="U41" si="345">SUM(U37:U40)</f>
        <v>0</v>
      </c>
      <c r="V41" s="66">
        <f t="shared" ref="V41" si="346">SUM(V37:V40)</f>
        <v>0</v>
      </c>
      <c r="W41" s="66">
        <f t="shared" ref="W41" si="347">SUM(W37:W40)</f>
        <v>0</v>
      </c>
      <c r="X41" s="66">
        <f t="shared" ref="X41" si="348">SUM(X37:X40)</f>
        <v>0</v>
      </c>
      <c r="Y41" s="66">
        <f t="shared" ref="Y41" si="349">SUM(Y37:Y40)</f>
        <v>0</v>
      </c>
      <c r="Z41" s="70">
        <f t="shared" ref="Z41" si="350">SUM(Z37:Z40)</f>
        <v>0</v>
      </c>
      <c r="AA41" s="69">
        <f>SUM(AA37:AA40)</f>
        <v>0</v>
      </c>
      <c r="AB41" s="66">
        <f t="shared" ref="AB41" si="351">SUM(AB37:AB40)</f>
        <v>0</v>
      </c>
      <c r="AC41" s="66">
        <f t="shared" ref="AC41" si="352">SUM(AC37:AC40)</f>
        <v>0</v>
      </c>
      <c r="AD41" s="66">
        <f t="shared" ref="AD41" si="353">SUM(AD37:AD40)</f>
        <v>0</v>
      </c>
      <c r="AE41" s="66">
        <f t="shared" ref="AE41" si="354">SUM(AE37:AE40)</f>
        <v>0</v>
      </c>
      <c r="AF41" s="66">
        <f t="shared" ref="AF41" si="355">SUM(AF37:AF40)</f>
        <v>0</v>
      </c>
      <c r="AG41" s="66">
        <f t="shared" ref="AG41" si="356">SUM(AG37:AG40)</f>
        <v>0</v>
      </c>
      <c r="AH41" s="70">
        <f t="shared" ref="AH41" si="357">SUM(AH37:AH40)</f>
        <v>0</v>
      </c>
      <c r="AI41" s="69">
        <f>SUM(AI37:AI40)</f>
        <v>0</v>
      </c>
      <c r="AJ41" s="66">
        <f t="shared" ref="AJ41:AP41" si="358">SUM(AJ37:AJ40)</f>
        <v>0</v>
      </c>
      <c r="AK41" s="66">
        <f t="shared" si="358"/>
        <v>0</v>
      </c>
      <c r="AL41" s="66">
        <f t="shared" si="358"/>
        <v>0</v>
      </c>
      <c r="AM41" s="66">
        <f t="shared" si="358"/>
        <v>0</v>
      </c>
      <c r="AN41" s="66">
        <f t="shared" si="358"/>
        <v>0</v>
      </c>
      <c r="AO41" s="66">
        <f t="shared" si="358"/>
        <v>0</v>
      </c>
      <c r="AP41" s="70">
        <f t="shared" si="358"/>
        <v>0</v>
      </c>
      <c r="AQ41" s="69">
        <f>SUM(AQ37:AQ40)</f>
        <v>0</v>
      </c>
      <c r="AR41" s="66">
        <f t="shared" ref="AR41:AX41" si="359">SUM(AR37:AR40)</f>
        <v>0</v>
      </c>
      <c r="AS41" s="66">
        <f t="shared" si="359"/>
        <v>0</v>
      </c>
      <c r="AT41" s="66">
        <f t="shared" si="359"/>
        <v>0</v>
      </c>
      <c r="AU41" s="66">
        <f t="shared" si="359"/>
        <v>0</v>
      </c>
      <c r="AV41" s="66">
        <f t="shared" si="359"/>
        <v>0</v>
      </c>
      <c r="AW41" s="66">
        <f t="shared" si="359"/>
        <v>0</v>
      </c>
      <c r="AX41" s="70">
        <f t="shared" si="359"/>
        <v>0</v>
      </c>
      <c r="AY41" s="69">
        <f>SUM(AY37:AY40)</f>
        <v>0</v>
      </c>
      <c r="AZ41" s="66">
        <f t="shared" ref="AZ41:BF41" si="360">SUM(AZ37:AZ40)</f>
        <v>0</v>
      </c>
      <c r="BA41" s="66">
        <f t="shared" si="360"/>
        <v>0</v>
      </c>
      <c r="BB41" s="66">
        <f t="shared" si="360"/>
        <v>0</v>
      </c>
      <c r="BC41" s="66">
        <f t="shared" si="360"/>
        <v>0</v>
      </c>
      <c r="BD41" s="66">
        <f t="shared" si="360"/>
        <v>0</v>
      </c>
      <c r="BE41" s="66">
        <f t="shared" si="360"/>
        <v>0</v>
      </c>
      <c r="BF41" s="70">
        <f t="shared" si="360"/>
        <v>0</v>
      </c>
      <c r="BG41" s="69">
        <f>SUM(BG37:BG40)</f>
        <v>0</v>
      </c>
      <c r="BH41" s="66">
        <f t="shared" ref="BH41:BN41" si="361">SUM(BH37:BH40)</f>
        <v>0</v>
      </c>
      <c r="BI41" s="66">
        <f t="shared" si="361"/>
        <v>0</v>
      </c>
      <c r="BJ41" s="66">
        <f t="shared" si="361"/>
        <v>0</v>
      </c>
      <c r="BK41" s="66">
        <f t="shared" si="361"/>
        <v>0</v>
      </c>
      <c r="BL41" s="66">
        <f t="shared" si="361"/>
        <v>0</v>
      </c>
      <c r="BM41" s="66">
        <f t="shared" si="361"/>
        <v>0</v>
      </c>
      <c r="BN41" s="70">
        <f t="shared" si="361"/>
        <v>0</v>
      </c>
      <c r="BO41" s="69">
        <f>SUM(BO37:BO40)</f>
        <v>0</v>
      </c>
      <c r="BP41" s="66">
        <f t="shared" ref="BP41:BV41" si="362">SUM(BP37:BP40)</f>
        <v>0</v>
      </c>
      <c r="BQ41" s="66">
        <f t="shared" si="362"/>
        <v>0</v>
      </c>
      <c r="BR41" s="66">
        <f t="shared" si="362"/>
        <v>0</v>
      </c>
      <c r="BS41" s="66">
        <f t="shared" si="362"/>
        <v>0</v>
      </c>
      <c r="BT41" s="66">
        <f t="shared" si="362"/>
        <v>0</v>
      </c>
      <c r="BU41" s="66">
        <f t="shared" si="362"/>
        <v>0</v>
      </c>
      <c r="BV41" s="70">
        <f t="shared" si="362"/>
        <v>0</v>
      </c>
      <c r="BW41" s="69">
        <f>SUM(BW37:BW40)</f>
        <v>0</v>
      </c>
      <c r="BX41" s="66">
        <f t="shared" ref="BX41:CD41" si="363">SUM(BX37:BX40)</f>
        <v>0</v>
      </c>
      <c r="BY41" s="66">
        <f t="shared" si="363"/>
        <v>0</v>
      </c>
      <c r="BZ41" s="66">
        <f t="shared" si="363"/>
        <v>0</v>
      </c>
      <c r="CA41" s="66">
        <f t="shared" si="363"/>
        <v>0</v>
      </c>
      <c r="CB41" s="66">
        <f t="shared" si="363"/>
        <v>0</v>
      </c>
      <c r="CC41" s="66">
        <f t="shared" si="363"/>
        <v>0</v>
      </c>
      <c r="CD41" s="70">
        <f t="shared" si="363"/>
        <v>0</v>
      </c>
      <c r="CE41" s="69">
        <f>SUM(CE37:CE40)</f>
        <v>0</v>
      </c>
      <c r="CF41" s="66">
        <f t="shared" ref="CF41:CL41" si="364">SUM(CF37:CF40)</f>
        <v>0</v>
      </c>
      <c r="CG41" s="66">
        <f t="shared" si="364"/>
        <v>0</v>
      </c>
      <c r="CH41" s="66">
        <f t="shared" si="364"/>
        <v>0</v>
      </c>
      <c r="CI41" s="66">
        <f t="shared" si="364"/>
        <v>0</v>
      </c>
      <c r="CJ41" s="66">
        <f t="shared" si="364"/>
        <v>0</v>
      </c>
      <c r="CK41" s="66">
        <f t="shared" si="364"/>
        <v>0</v>
      </c>
      <c r="CL41" s="70">
        <f t="shared" si="364"/>
        <v>0</v>
      </c>
      <c r="CM41" s="69">
        <f>SUM(CM37:CM40)</f>
        <v>0</v>
      </c>
      <c r="CN41" s="66">
        <f t="shared" ref="CN41:CT41" si="365">SUM(CN37:CN40)</f>
        <v>0</v>
      </c>
      <c r="CO41" s="66">
        <f t="shared" si="365"/>
        <v>0</v>
      </c>
      <c r="CP41" s="66">
        <f t="shared" si="365"/>
        <v>0</v>
      </c>
      <c r="CQ41" s="66">
        <f t="shared" si="365"/>
        <v>0</v>
      </c>
      <c r="CR41" s="66">
        <f t="shared" si="365"/>
        <v>0</v>
      </c>
      <c r="CS41" s="66">
        <f t="shared" si="365"/>
        <v>0</v>
      </c>
      <c r="CT41" s="70">
        <f t="shared" si="365"/>
        <v>0</v>
      </c>
    </row>
    <row r="42" spans="1:98">
      <c r="A42" s="367" t="s">
        <v>135</v>
      </c>
      <c r="B42" s="20" t="s">
        <v>115</v>
      </c>
      <c r="C42" s="67"/>
      <c r="D42" s="65"/>
      <c r="E42" s="65"/>
      <c r="F42" s="65">
        <f t="shared" si="0"/>
        <v>0</v>
      </c>
      <c r="G42" s="65"/>
      <c r="H42" s="65"/>
      <c r="I42" s="65"/>
      <c r="J42" s="68">
        <f t="shared" si="1"/>
        <v>0</v>
      </c>
      <c r="K42" s="67"/>
      <c r="L42" s="65"/>
      <c r="M42" s="65"/>
      <c r="N42" s="65">
        <f t="shared" ref="N42:N45" si="366">SUM(K42:M42)</f>
        <v>0</v>
      </c>
      <c r="O42" s="65"/>
      <c r="P42" s="65"/>
      <c r="Q42" s="65"/>
      <c r="R42" s="68">
        <f t="shared" ref="R42:R45" si="367">SUM(O42:Q42)</f>
        <v>0</v>
      </c>
      <c r="S42" s="67"/>
      <c r="T42" s="65"/>
      <c r="U42" s="65"/>
      <c r="V42" s="65">
        <f t="shared" ref="V42:V45" si="368">SUM(S42:U42)</f>
        <v>0</v>
      </c>
      <c r="W42" s="65"/>
      <c r="X42" s="65"/>
      <c r="Y42" s="65"/>
      <c r="Z42" s="68">
        <f t="shared" ref="Z42:Z45" si="369">SUM(W42:Y42)</f>
        <v>0</v>
      </c>
      <c r="AA42" s="67"/>
      <c r="AB42" s="65"/>
      <c r="AC42" s="65"/>
      <c r="AD42" s="65">
        <f t="shared" ref="AD42:AD45" si="370">SUM(AA42:AC42)</f>
        <v>0</v>
      </c>
      <c r="AE42" s="65"/>
      <c r="AF42" s="65"/>
      <c r="AG42" s="65"/>
      <c r="AH42" s="68">
        <f t="shared" ref="AH42:AH45" si="371">SUM(AE42:AG42)</f>
        <v>0</v>
      </c>
      <c r="AI42" s="67"/>
      <c r="AJ42" s="65"/>
      <c r="AK42" s="65"/>
      <c r="AL42" s="65">
        <f t="shared" ref="AL42:AL45" si="372">SUM(AI42:AK42)</f>
        <v>0</v>
      </c>
      <c r="AM42" s="65"/>
      <c r="AN42" s="65"/>
      <c r="AO42" s="65"/>
      <c r="AP42" s="68">
        <f t="shared" ref="AP42:AP45" si="373">SUM(AM42:AO42)</f>
        <v>0</v>
      </c>
      <c r="AQ42" s="67"/>
      <c r="AR42" s="65"/>
      <c r="AS42" s="65"/>
      <c r="AT42" s="65">
        <f t="shared" ref="AT42:AT45" si="374">SUM(AQ42:AS42)</f>
        <v>0</v>
      </c>
      <c r="AU42" s="65"/>
      <c r="AV42" s="65"/>
      <c r="AW42" s="65"/>
      <c r="AX42" s="68">
        <f t="shared" ref="AX42:AX45" si="375">SUM(AU42:AW42)</f>
        <v>0</v>
      </c>
      <c r="AY42" s="67"/>
      <c r="AZ42" s="65"/>
      <c r="BA42" s="65"/>
      <c r="BB42" s="65">
        <f t="shared" ref="BB42:BB45" si="376">SUM(AY42:BA42)</f>
        <v>0</v>
      </c>
      <c r="BC42" s="65"/>
      <c r="BD42" s="65"/>
      <c r="BE42" s="65"/>
      <c r="BF42" s="68">
        <f t="shared" ref="BF42:BF45" si="377">SUM(BC42:BE42)</f>
        <v>0</v>
      </c>
      <c r="BG42" s="67"/>
      <c r="BH42" s="65"/>
      <c r="BI42" s="65"/>
      <c r="BJ42" s="65">
        <f t="shared" ref="BJ42:BJ45" si="378">SUM(BG42:BI42)</f>
        <v>0</v>
      </c>
      <c r="BK42" s="65"/>
      <c r="BL42" s="65"/>
      <c r="BM42" s="65"/>
      <c r="BN42" s="68">
        <f t="shared" ref="BN42:BN45" si="379">SUM(BK42:BM42)</f>
        <v>0</v>
      </c>
      <c r="BO42" s="67"/>
      <c r="BP42" s="65"/>
      <c r="BQ42" s="65"/>
      <c r="BR42" s="65">
        <f t="shared" ref="BR42:BR45" si="380">SUM(BO42:BQ42)</f>
        <v>0</v>
      </c>
      <c r="BS42" s="65"/>
      <c r="BT42" s="65"/>
      <c r="BU42" s="65"/>
      <c r="BV42" s="68">
        <f t="shared" ref="BV42:BV45" si="381">SUM(BS42:BU42)</f>
        <v>0</v>
      </c>
      <c r="BW42" s="67"/>
      <c r="BX42" s="65"/>
      <c r="BY42" s="65"/>
      <c r="BZ42" s="65">
        <f t="shared" ref="BZ42:BZ45" si="382">SUM(BW42:BY42)</f>
        <v>0</v>
      </c>
      <c r="CA42" s="65"/>
      <c r="CB42" s="65"/>
      <c r="CC42" s="65"/>
      <c r="CD42" s="68">
        <f t="shared" ref="CD42:CD45" si="383">SUM(CA42:CC42)</f>
        <v>0</v>
      </c>
      <c r="CE42" s="67"/>
      <c r="CF42" s="65"/>
      <c r="CG42" s="65"/>
      <c r="CH42" s="65">
        <f t="shared" ref="CH42:CH45" si="384">SUM(CE42:CG42)</f>
        <v>0</v>
      </c>
      <c r="CI42" s="65"/>
      <c r="CJ42" s="65"/>
      <c r="CK42" s="65"/>
      <c r="CL42" s="68">
        <f t="shared" ref="CL42:CL45" si="385">SUM(CI42:CK42)</f>
        <v>0</v>
      </c>
      <c r="CM42" s="67"/>
      <c r="CN42" s="65"/>
      <c r="CO42" s="65"/>
      <c r="CP42" s="65">
        <f t="shared" ref="CP42:CP45" si="386">SUM(CM42:CO42)</f>
        <v>0</v>
      </c>
      <c r="CQ42" s="65"/>
      <c r="CR42" s="65"/>
      <c r="CS42" s="65"/>
      <c r="CT42" s="68">
        <f t="shared" ref="CT42:CT45" si="387">SUM(CQ42:CS42)</f>
        <v>0</v>
      </c>
    </row>
    <row r="43" spans="1:98">
      <c r="A43" s="365"/>
      <c r="B43" s="20" t="s">
        <v>116</v>
      </c>
      <c r="C43" s="67"/>
      <c r="D43" s="65"/>
      <c r="E43" s="65"/>
      <c r="F43" s="65">
        <f t="shared" si="0"/>
        <v>0</v>
      </c>
      <c r="G43" s="65"/>
      <c r="H43" s="65"/>
      <c r="I43" s="65"/>
      <c r="J43" s="68">
        <f t="shared" si="1"/>
        <v>0</v>
      </c>
      <c r="K43" s="67"/>
      <c r="L43" s="65"/>
      <c r="M43" s="65"/>
      <c r="N43" s="65">
        <f t="shared" si="366"/>
        <v>0</v>
      </c>
      <c r="O43" s="65"/>
      <c r="P43" s="65"/>
      <c r="Q43" s="65"/>
      <c r="R43" s="68">
        <f t="shared" si="367"/>
        <v>0</v>
      </c>
      <c r="S43" s="67"/>
      <c r="T43" s="65"/>
      <c r="U43" s="65"/>
      <c r="V43" s="65">
        <f t="shared" si="368"/>
        <v>0</v>
      </c>
      <c r="W43" s="65"/>
      <c r="X43" s="65"/>
      <c r="Y43" s="65"/>
      <c r="Z43" s="68">
        <f t="shared" si="369"/>
        <v>0</v>
      </c>
      <c r="AA43" s="67"/>
      <c r="AB43" s="65"/>
      <c r="AC43" s="65"/>
      <c r="AD43" s="65">
        <f t="shared" si="370"/>
        <v>0</v>
      </c>
      <c r="AE43" s="65"/>
      <c r="AF43" s="65"/>
      <c r="AG43" s="65"/>
      <c r="AH43" s="68">
        <f t="shared" si="371"/>
        <v>0</v>
      </c>
      <c r="AI43" s="67"/>
      <c r="AJ43" s="65"/>
      <c r="AK43" s="65"/>
      <c r="AL43" s="65">
        <f t="shared" si="372"/>
        <v>0</v>
      </c>
      <c r="AM43" s="65"/>
      <c r="AN43" s="65"/>
      <c r="AO43" s="65"/>
      <c r="AP43" s="68">
        <f t="shared" si="373"/>
        <v>0</v>
      </c>
      <c r="AQ43" s="67"/>
      <c r="AR43" s="65"/>
      <c r="AS43" s="65"/>
      <c r="AT43" s="65">
        <f t="shared" si="374"/>
        <v>0</v>
      </c>
      <c r="AU43" s="65"/>
      <c r="AV43" s="65"/>
      <c r="AW43" s="65"/>
      <c r="AX43" s="68">
        <f t="shared" si="375"/>
        <v>0</v>
      </c>
      <c r="AY43" s="67"/>
      <c r="AZ43" s="65"/>
      <c r="BA43" s="65"/>
      <c r="BB43" s="65">
        <f t="shared" si="376"/>
        <v>0</v>
      </c>
      <c r="BC43" s="65"/>
      <c r="BD43" s="65"/>
      <c r="BE43" s="65"/>
      <c r="BF43" s="68">
        <f t="shared" si="377"/>
        <v>0</v>
      </c>
      <c r="BG43" s="67"/>
      <c r="BH43" s="65"/>
      <c r="BI43" s="65"/>
      <c r="BJ43" s="65">
        <f t="shared" si="378"/>
        <v>0</v>
      </c>
      <c r="BK43" s="65"/>
      <c r="BL43" s="65"/>
      <c r="BM43" s="65"/>
      <c r="BN43" s="68">
        <f t="shared" si="379"/>
        <v>0</v>
      </c>
      <c r="BO43" s="67"/>
      <c r="BP43" s="65"/>
      <c r="BQ43" s="65"/>
      <c r="BR43" s="65">
        <f t="shared" si="380"/>
        <v>0</v>
      </c>
      <c r="BS43" s="65"/>
      <c r="BT43" s="65"/>
      <c r="BU43" s="65"/>
      <c r="BV43" s="68">
        <f t="shared" si="381"/>
        <v>0</v>
      </c>
      <c r="BW43" s="67"/>
      <c r="BX43" s="65"/>
      <c r="BY43" s="65"/>
      <c r="BZ43" s="65">
        <f t="shared" si="382"/>
        <v>0</v>
      </c>
      <c r="CA43" s="65"/>
      <c r="CB43" s="65"/>
      <c r="CC43" s="65"/>
      <c r="CD43" s="68">
        <f t="shared" si="383"/>
        <v>0</v>
      </c>
      <c r="CE43" s="67"/>
      <c r="CF43" s="65"/>
      <c r="CG43" s="65"/>
      <c r="CH43" s="65">
        <f t="shared" si="384"/>
        <v>0</v>
      </c>
      <c r="CI43" s="65"/>
      <c r="CJ43" s="65"/>
      <c r="CK43" s="65"/>
      <c r="CL43" s="68">
        <f t="shared" si="385"/>
        <v>0</v>
      </c>
      <c r="CM43" s="67"/>
      <c r="CN43" s="65"/>
      <c r="CO43" s="65"/>
      <c r="CP43" s="65">
        <f t="shared" si="386"/>
        <v>0</v>
      </c>
      <c r="CQ43" s="65"/>
      <c r="CR43" s="65"/>
      <c r="CS43" s="65"/>
      <c r="CT43" s="68">
        <f t="shared" si="387"/>
        <v>0</v>
      </c>
    </row>
    <row r="44" spans="1:98">
      <c r="A44" s="365"/>
      <c r="B44" s="20" t="s">
        <v>126</v>
      </c>
      <c r="C44" s="67"/>
      <c r="D44" s="65"/>
      <c r="E44" s="65"/>
      <c r="F44" s="65">
        <f t="shared" si="0"/>
        <v>0</v>
      </c>
      <c r="G44" s="65"/>
      <c r="H44" s="65"/>
      <c r="I44" s="65"/>
      <c r="J44" s="68">
        <f t="shared" si="1"/>
        <v>0</v>
      </c>
      <c r="K44" s="67"/>
      <c r="L44" s="65"/>
      <c r="M44" s="65"/>
      <c r="N44" s="65">
        <f t="shared" si="366"/>
        <v>0</v>
      </c>
      <c r="O44" s="65"/>
      <c r="P44" s="65"/>
      <c r="Q44" s="65"/>
      <c r="R44" s="68">
        <f t="shared" si="367"/>
        <v>0</v>
      </c>
      <c r="S44" s="67"/>
      <c r="T44" s="65"/>
      <c r="U44" s="65"/>
      <c r="V44" s="65">
        <f t="shared" si="368"/>
        <v>0</v>
      </c>
      <c r="W44" s="65"/>
      <c r="X44" s="65"/>
      <c r="Y44" s="65"/>
      <c r="Z44" s="68">
        <f t="shared" si="369"/>
        <v>0</v>
      </c>
      <c r="AA44" s="67"/>
      <c r="AB44" s="65"/>
      <c r="AC44" s="65"/>
      <c r="AD44" s="65">
        <f t="shared" si="370"/>
        <v>0</v>
      </c>
      <c r="AE44" s="65"/>
      <c r="AF44" s="65"/>
      <c r="AG44" s="65"/>
      <c r="AH44" s="68">
        <f t="shared" si="371"/>
        <v>0</v>
      </c>
      <c r="AI44" s="67"/>
      <c r="AJ44" s="65"/>
      <c r="AK44" s="65"/>
      <c r="AL44" s="65">
        <f t="shared" si="372"/>
        <v>0</v>
      </c>
      <c r="AM44" s="65"/>
      <c r="AN44" s="65"/>
      <c r="AO44" s="65"/>
      <c r="AP44" s="68">
        <f t="shared" si="373"/>
        <v>0</v>
      </c>
      <c r="AQ44" s="67"/>
      <c r="AR44" s="65"/>
      <c r="AS44" s="65"/>
      <c r="AT44" s="65">
        <f t="shared" si="374"/>
        <v>0</v>
      </c>
      <c r="AU44" s="65"/>
      <c r="AV44" s="65"/>
      <c r="AW44" s="65"/>
      <c r="AX44" s="68">
        <f t="shared" si="375"/>
        <v>0</v>
      </c>
      <c r="AY44" s="67"/>
      <c r="AZ44" s="65"/>
      <c r="BA44" s="65"/>
      <c r="BB44" s="65">
        <f t="shared" si="376"/>
        <v>0</v>
      </c>
      <c r="BC44" s="65"/>
      <c r="BD44" s="65"/>
      <c r="BE44" s="65"/>
      <c r="BF44" s="68">
        <f t="shared" si="377"/>
        <v>0</v>
      </c>
      <c r="BG44" s="67"/>
      <c r="BH44" s="65"/>
      <c r="BI44" s="65"/>
      <c r="BJ44" s="65">
        <f t="shared" si="378"/>
        <v>0</v>
      </c>
      <c r="BK44" s="65"/>
      <c r="BL44" s="65"/>
      <c r="BM44" s="65"/>
      <c r="BN44" s="68">
        <f t="shared" si="379"/>
        <v>0</v>
      </c>
      <c r="BO44" s="67"/>
      <c r="BP44" s="65"/>
      <c r="BQ44" s="65"/>
      <c r="BR44" s="65">
        <f t="shared" si="380"/>
        <v>0</v>
      </c>
      <c r="BS44" s="65"/>
      <c r="BT44" s="65"/>
      <c r="BU44" s="65"/>
      <c r="BV44" s="68">
        <f t="shared" si="381"/>
        <v>0</v>
      </c>
      <c r="BW44" s="67"/>
      <c r="BX44" s="65"/>
      <c r="BY44" s="65"/>
      <c r="BZ44" s="65">
        <f t="shared" si="382"/>
        <v>0</v>
      </c>
      <c r="CA44" s="65"/>
      <c r="CB44" s="65"/>
      <c r="CC44" s="65"/>
      <c r="CD44" s="68">
        <f t="shared" si="383"/>
        <v>0</v>
      </c>
      <c r="CE44" s="67"/>
      <c r="CF44" s="65"/>
      <c r="CG44" s="65"/>
      <c r="CH44" s="65">
        <f t="shared" si="384"/>
        <v>0</v>
      </c>
      <c r="CI44" s="65"/>
      <c r="CJ44" s="65"/>
      <c r="CK44" s="65"/>
      <c r="CL44" s="68">
        <f t="shared" si="385"/>
        <v>0</v>
      </c>
      <c r="CM44" s="67"/>
      <c r="CN44" s="65"/>
      <c r="CO44" s="65"/>
      <c r="CP44" s="65">
        <f t="shared" si="386"/>
        <v>0</v>
      </c>
      <c r="CQ44" s="65"/>
      <c r="CR44" s="65"/>
      <c r="CS44" s="65"/>
      <c r="CT44" s="68">
        <f t="shared" si="387"/>
        <v>0</v>
      </c>
    </row>
    <row r="45" spans="1:98">
      <c r="A45" s="365"/>
      <c r="B45" s="21" t="s">
        <v>117</v>
      </c>
      <c r="C45" s="67"/>
      <c r="D45" s="65"/>
      <c r="E45" s="65"/>
      <c r="F45" s="65">
        <f t="shared" si="0"/>
        <v>0</v>
      </c>
      <c r="G45" s="65"/>
      <c r="H45" s="65"/>
      <c r="I45" s="65"/>
      <c r="J45" s="68">
        <f t="shared" si="1"/>
        <v>0</v>
      </c>
      <c r="K45" s="67"/>
      <c r="L45" s="65"/>
      <c r="M45" s="65"/>
      <c r="N45" s="65">
        <f t="shared" si="366"/>
        <v>0</v>
      </c>
      <c r="O45" s="65"/>
      <c r="P45" s="65"/>
      <c r="Q45" s="65"/>
      <c r="R45" s="68">
        <f t="shared" si="367"/>
        <v>0</v>
      </c>
      <c r="S45" s="67"/>
      <c r="T45" s="65"/>
      <c r="U45" s="65"/>
      <c r="V45" s="65">
        <f t="shared" si="368"/>
        <v>0</v>
      </c>
      <c r="W45" s="65"/>
      <c r="X45" s="65"/>
      <c r="Y45" s="65"/>
      <c r="Z45" s="68">
        <f t="shared" si="369"/>
        <v>0</v>
      </c>
      <c r="AA45" s="67"/>
      <c r="AB45" s="65"/>
      <c r="AC45" s="65"/>
      <c r="AD45" s="65">
        <f t="shared" si="370"/>
        <v>0</v>
      </c>
      <c r="AE45" s="65"/>
      <c r="AF45" s="65"/>
      <c r="AG45" s="65"/>
      <c r="AH45" s="68">
        <f t="shared" si="371"/>
        <v>0</v>
      </c>
      <c r="AI45" s="67"/>
      <c r="AJ45" s="65"/>
      <c r="AK45" s="65"/>
      <c r="AL45" s="65">
        <f t="shared" si="372"/>
        <v>0</v>
      </c>
      <c r="AM45" s="65"/>
      <c r="AN45" s="65"/>
      <c r="AO45" s="65"/>
      <c r="AP45" s="68">
        <f t="shared" si="373"/>
        <v>0</v>
      </c>
      <c r="AQ45" s="67"/>
      <c r="AR45" s="65"/>
      <c r="AS45" s="65"/>
      <c r="AT45" s="65">
        <f t="shared" si="374"/>
        <v>0</v>
      </c>
      <c r="AU45" s="65"/>
      <c r="AV45" s="65"/>
      <c r="AW45" s="65"/>
      <c r="AX45" s="68">
        <f t="shared" si="375"/>
        <v>0</v>
      </c>
      <c r="AY45" s="67"/>
      <c r="AZ45" s="65"/>
      <c r="BA45" s="65"/>
      <c r="BB45" s="65">
        <f t="shared" si="376"/>
        <v>0</v>
      </c>
      <c r="BC45" s="65"/>
      <c r="BD45" s="65"/>
      <c r="BE45" s="65"/>
      <c r="BF45" s="68">
        <f t="shared" si="377"/>
        <v>0</v>
      </c>
      <c r="BG45" s="67"/>
      <c r="BH45" s="65"/>
      <c r="BI45" s="65"/>
      <c r="BJ45" s="65">
        <f t="shared" si="378"/>
        <v>0</v>
      </c>
      <c r="BK45" s="65"/>
      <c r="BL45" s="65"/>
      <c r="BM45" s="65"/>
      <c r="BN45" s="68">
        <f t="shared" si="379"/>
        <v>0</v>
      </c>
      <c r="BO45" s="67"/>
      <c r="BP45" s="65"/>
      <c r="BQ45" s="65"/>
      <c r="BR45" s="65">
        <f t="shared" si="380"/>
        <v>0</v>
      </c>
      <c r="BS45" s="65"/>
      <c r="BT45" s="65"/>
      <c r="BU45" s="65"/>
      <c r="BV45" s="68">
        <f t="shared" si="381"/>
        <v>0</v>
      </c>
      <c r="BW45" s="67"/>
      <c r="BX45" s="65"/>
      <c r="BY45" s="65"/>
      <c r="BZ45" s="65">
        <f t="shared" si="382"/>
        <v>0</v>
      </c>
      <c r="CA45" s="65"/>
      <c r="CB45" s="65"/>
      <c r="CC45" s="65"/>
      <c r="CD45" s="68">
        <f t="shared" si="383"/>
        <v>0</v>
      </c>
      <c r="CE45" s="67"/>
      <c r="CF45" s="65"/>
      <c r="CG45" s="65"/>
      <c r="CH45" s="65">
        <f t="shared" si="384"/>
        <v>0</v>
      </c>
      <c r="CI45" s="65"/>
      <c r="CJ45" s="65"/>
      <c r="CK45" s="65"/>
      <c r="CL45" s="68">
        <f t="shared" si="385"/>
        <v>0</v>
      </c>
      <c r="CM45" s="67"/>
      <c r="CN45" s="65"/>
      <c r="CO45" s="65"/>
      <c r="CP45" s="65">
        <f t="shared" si="386"/>
        <v>0</v>
      </c>
      <c r="CQ45" s="65"/>
      <c r="CR45" s="65"/>
      <c r="CS45" s="65"/>
      <c r="CT45" s="68">
        <f t="shared" si="387"/>
        <v>0</v>
      </c>
    </row>
    <row r="46" spans="1:98">
      <c r="A46" s="366"/>
      <c r="B46" s="63" t="s">
        <v>65</v>
      </c>
      <c r="C46" s="69">
        <f>SUM(C42:C45)</f>
        <v>0</v>
      </c>
      <c r="D46" s="66">
        <f t="shared" ref="D46:J46" si="388">SUM(D42:D45)</f>
        <v>0</v>
      </c>
      <c r="E46" s="66">
        <f t="shared" si="388"/>
        <v>0</v>
      </c>
      <c r="F46" s="66">
        <f t="shared" si="388"/>
        <v>0</v>
      </c>
      <c r="G46" s="66">
        <f t="shared" si="388"/>
        <v>0</v>
      </c>
      <c r="H46" s="66">
        <f t="shared" si="388"/>
        <v>0</v>
      </c>
      <c r="I46" s="66">
        <f t="shared" si="388"/>
        <v>0</v>
      </c>
      <c r="J46" s="70">
        <f t="shared" si="388"/>
        <v>0</v>
      </c>
      <c r="K46" s="69">
        <f>SUM(K42:K45)</f>
        <v>0</v>
      </c>
      <c r="L46" s="66">
        <f t="shared" ref="L46" si="389">SUM(L42:L45)</f>
        <v>0</v>
      </c>
      <c r="M46" s="66">
        <f t="shared" ref="M46" si="390">SUM(M42:M45)</f>
        <v>0</v>
      </c>
      <c r="N46" s="66">
        <f t="shared" ref="N46" si="391">SUM(N42:N45)</f>
        <v>0</v>
      </c>
      <c r="O46" s="66">
        <f t="shared" ref="O46" si="392">SUM(O42:O45)</f>
        <v>0</v>
      </c>
      <c r="P46" s="66">
        <f t="shared" ref="P46" si="393">SUM(P42:P45)</f>
        <v>0</v>
      </c>
      <c r="Q46" s="66">
        <f t="shared" ref="Q46" si="394">SUM(Q42:Q45)</f>
        <v>0</v>
      </c>
      <c r="R46" s="70">
        <f t="shared" ref="R46" si="395">SUM(R42:R45)</f>
        <v>0</v>
      </c>
      <c r="S46" s="69">
        <f>SUM(S42:S45)</f>
        <v>0</v>
      </c>
      <c r="T46" s="66">
        <f t="shared" ref="T46" si="396">SUM(T42:T45)</f>
        <v>0</v>
      </c>
      <c r="U46" s="66">
        <f t="shared" ref="U46" si="397">SUM(U42:U45)</f>
        <v>0</v>
      </c>
      <c r="V46" s="66">
        <f t="shared" ref="V46" si="398">SUM(V42:V45)</f>
        <v>0</v>
      </c>
      <c r="W46" s="66">
        <f t="shared" ref="W46" si="399">SUM(W42:W45)</f>
        <v>0</v>
      </c>
      <c r="X46" s="66">
        <f t="shared" ref="X46" si="400">SUM(X42:X45)</f>
        <v>0</v>
      </c>
      <c r="Y46" s="66">
        <f t="shared" ref="Y46" si="401">SUM(Y42:Y45)</f>
        <v>0</v>
      </c>
      <c r="Z46" s="70">
        <f t="shared" ref="Z46" si="402">SUM(Z42:Z45)</f>
        <v>0</v>
      </c>
      <c r="AA46" s="69">
        <f>SUM(AA42:AA45)</f>
        <v>0</v>
      </c>
      <c r="AB46" s="66">
        <f t="shared" ref="AB46" si="403">SUM(AB42:AB45)</f>
        <v>0</v>
      </c>
      <c r="AC46" s="66">
        <f t="shared" ref="AC46" si="404">SUM(AC42:AC45)</f>
        <v>0</v>
      </c>
      <c r="AD46" s="66">
        <f t="shared" ref="AD46" si="405">SUM(AD42:AD45)</f>
        <v>0</v>
      </c>
      <c r="AE46" s="66">
        <f t="shared" ref="AE46" si="406">SUM(AE42:AE45)</f>
        <v>0</v>
      </c>
      <c r="AF46" s="66">
        <f t="shared" ref="AF46" si="407">SUM(AF42:AF45)</f>
        <v>0</v>
      </c>
      <c r="AG46" s="66">
        <f t="shared" ref="AG46" si="408">SUM(AG42:AG45)</f>
        <v>0</v>
      </c>
      <c r="AH46" s="70">
        <f t="shared" ref="AH46" si="409">SUM(AH42:AH45)</f>
        <v>0</v>
      </c>
      <c r="AI46" s="69">
        <f>SUM(AI42:AI45)</f>
        <v>0</v>
      </c>
      <c r="AJ46" s="66">
        <f t="shared" ref="AJ46:AP46" si="410">SUM(AJ42:AJ45)</f>
        <v>0</v>
      </c>
      <c r="AK46" s="66">
        <f t="shared" si="410"/>
        <v>0</v>
      </c>
      <c r="AL46" s="66">
        <f t="shared" si="410"/>
        <v>0</v>
      </c>
      <c r="AM46" s="66">
        <f t="shared" si="410"/>
        <v>0</v>
      </c>
      <c r="AN46" s="66">
        <f t="shared" si="410"/>
        <v>0</v>
      </c>
      <c r="AO46" s="66">
        <f t="shared" si="410"/>
        <v>0</v>
      </c>
      <c r="AP46" s="70">
        <f t="shared" si="410"/>
        <v>0</v>
      </c>
      <c r="AQ46" s="69">
        <f>SUM(AQ42:AQ45)</f>
        <v>0</v>
      </c>
      <c r="AR46" s="66">
        <f t="shared" ref="AR46:AX46" si="411">SUM(AR42:AR45)</f>
        <v>0</v>
      </c>
      <c r="AS46" s="66">
        <f t="shared" si="411"/>
        <v>0</v>
      </c>
      <c r="AT46" s="66">
        <f t="shared" si="411"/>
        <v>0</v>
      </c>
      <c r="AU46" s="66">
        <f t="shared" si="411"/>
        <v>0</v>
      </c>
      <c r="AV46" s="66">
        <f t="shared" si="411"/>
        <v>0</v>
      </c>
      <c r="AW46" s="66">
        <f t="shared" si="411"/>
        <v>0</v>
      </c>
      <c r="AX46" s="70">
        <f t="shared" si="411"/>
        <v>0</v>
      </c>
      <c r="AY46" s="69">
        <f>SUM(AY42:AY45)</f>
        <v>0</v>
      </c>
      <c r="AZ46" s="66">
        <f t="shared" ref="AZ46:BF46" si="412">SUM(AZ42:AZ45)</f>
        <v>0</v>
      </c>
      <c r="BA46" s="66">
        <f t="shared" si="412"/>
        <v>0</v>
      </c>
      <c r="BB46" s="66">
        <f t="shared" si="412"/>
        <v>0</v>
      </c>
      <c r="BC46" s="66">
        <f t="shared" si="412"/>
        <v>0</v>
      </c>
      <c r="BD46" s="66">
        <f t="shared" si="412"/>
        <v>0</v>
      </c>
      <c r="BE46" s="66">
        <f t="shared" si="412"/>
        <v>0</v>
      </c>
      <c r="BF46" s="70">
        <f t="shared" si="412"/>
        <v>0</v>
      </c>
      <c r="BG46" s="69">
        <f>SUM(BG42:BG45)</f>
        <v>0</v>
      </c>
      <c r="BH46" s="66">
        <f t="shared" ref="BH46:BN46" si="413">SUM(BH42:BH45)</f>
        <v>0</v>
      </c>
      <c r="BI46" s="66">
        <f t="shared" si="413"/>
        <v>0</v>
      </c>
      <c r="BJ46" s="66">
        <f t="shared" si="413"/>
        <v>0</v>
      </c>
      <c r="BK46" s="66">
        <f t="shared" si="413"/>
        <v>0</v>
      </c>
      <c r="BL46" s="66">
        <f t="shared" si="413"/>
        <v>0</v>
      </c>
      <c r="BM46" s="66">
        <f t="shared" si="413"/>
        <v>0</v>
      </c>
      <c r="BN46" s="70">
        <f t="shared" si="413"/>
        <v>0</v>
      </c>
      <c r="BO46" s="69">
        <f>SUM(BO42:BO45)</f>
        <v>0</v>
      </c>
      <c r="BP46" s="66">
        <f t="shared" ref="BP46:BV46" si="414">SUM(BP42:BP45)</f>
        <v>0</v>
      </c>
      <c r="BQ46" s="66">
        <f t="shared" si="414"/>
        <v>0</v>
      </c>
      <c r="BR46" s="66">
        <f t="shared" si="414"/>
        <v>0</v>
      </c>
      <c r="BS46" s="66">
        <f t="shared" si="414"/>
        <v>0</v>
      </c>
      <c r="BT46" s="66">
        <f t="shared" si="414"/>
        <v>0</v>
      </c>
      <c r="BU46" s="66">
        <f t="shared" si="414"/>
        <v>0</v>
      </c>
      <c r="BV46" s="70">
        <f t="shared" si="414"/>
        <v>0</v>
      </c>
      <c r="BW46" s="69">
        <f>SUM(BW42:BW45)</f>
        <v>0</v>
      </c>
      <c r="BX46" s="66">
        <f t="shared" ref="BX46:CD46" si="415">SUM(BX42:BX45)</f>
        <v>0</v>
      </c>
      <c r="BY46" s="66">
        <f t="shared" si="415"/>
        <v>0</v>
      </c>
      <c r="BZ46" s="66">
        <f t="shared" si="415"/>
        <v>0</v>
      </c>
      <c r="CA46" s="66">
        <f t="shared" si="415"/>
        <v>0</v>
      </c>
      <c r="CB46" s="66">
        <f t="shared" si="415"/>
        <v>0</v>
      </c>
      <c r="CC46" s="66">
        <f t="shared" si="415"/>
        <v>0</v>
      </c>
      <c r="CD46" s="70">
        <f t="shared" si="415"/>
        <v>0</v>
      </c>
      <c r="CE46" s="69">
        <f>SUM(CE42:CE45)</f>
        <v>0</v>
      </c>
      <c r="CF46" s="66">
        <f t="shared" ref="CF46:CL46" si="416">SUM(CF42:CF45)</f>
        <v>0</v>
      </c>
      <c r="CG46" s="66">
        <f t="shared" si="416"/>
        <v>0</v>
      </c>
      <c r="CH46" s="66">
        <f t="shared" si="416"/>
        <v>0</v>
      </c>
      <c r="CI46" s="66">
        <f t="shared" si="416"/>
        <v>0</v>
      </c>
      <c r="CJ46" s="66">
        <f t="shared" si="416"/>
        <v>0</v>
      </c>
      <c r="CK46" s="66">
        <f t="shared" si="416"/>
        <v>0</v>
      </c>
      <c r="CL46" s="70">
        <f t="shared" si="416"/>
        <v>0</v>
      </c>
      <c r="CM46" s="69">
        <f>SUM(CM42:CM45)</f>
        <v>0</v>
      </c>
      <c r="CN46" s="66">
        <f t="shared" ref="CN46:CT46" si="417">SUM(CN42:CN45)</f>
        <v>0</v>
      </c>
      <c r="CO46" s="66">
        <f t="shared" si="417"/>
        <v>0</v>
      </c>
      <c r="CP46" s="66">
        <f t="shared" si="417"/>
        <v>0</v>
      </c>
      <c r="CQ46" s="66">
        <f t="shared" si="417"/>
        <v>0</v>
      </c>
      <c r="CR46" s="66">
        <f t="shared" si="417"/>
        <v>0</v>
      </c>
      <c r="CS46" s="66">
        <f t="shared" si="417"/>
        <v>0</v>
      </c>
      <c r="CT46" s="70">
        <f t="shared" si="417"/>
        <v>0</v>
      </c>
    </row>
    <row r="47" spans="1:98">
      <c r="A47" s="367" t="s">
        <v>135</v>
      </c>
      <c r="B47" s="20" t="s">
        <v>115</v>
      </c>
      <c r="C47" s="67"/>
      <c r="D47" s="65"/>
      <c r="E47" s="65"/>
      <c r="F47" s="65">
        <f t="shared" si="0"/>
        <v>0</v>
      </c>
      <c r="G47" s="65"/>
      <c r="H47" s="65"/>
      <c r="I47" s="65"/>
      <c r="J47" s="68">
        <f t="shared" si="1"/>
        <v>0</v>
      </c>
      <c r="K47" s="67"/>
      <c r="L47" s="65"/>
      <c r="M47" s="65"/>
      <c r="N47" s="65">
        <f t="shared" ref="N47:N50" si="418">SUM(K47:M47)</f>
        <v>0</v>
      </c>
      <c r="O47" s="65"/>
      <c r="P47" s="65"/>
      <c r="Q47" s="65"/>
      <c r="R47" s="68">
        <f t="shared" ref="R47:R50" si="419">SUM(O47:Q47)</f>
        <v>0</v>
      </c>
      <c r="S47" s="67"/>
      <c r="T47" s="65"/>
      <c r="U47" s="65"/>
      <c r="V47" s="65">
        <f t="shared" ref="V47:V50" si="420">SUM(S47:U47)</f>
        <v>0</v>
      </c>
      <c r="W47" s="65"/>
      <c r="X47" s="65"/>
      <c r="Y47" s="65"/>
      <c r="Z47" s="68">
        <f t="shared" ref="Z47:Z50" si="421">SUM(W47:Y47)</f>
        <v>0</v>
      </c>
      <c r="AA47" s="67"/>
      <c r="AB47" s="65"/>
      <c r="AC47" s="65"/>
      <c r="AD47" s="65">
        <f t="shared" ref="AD47:AD50" si="422">SUM(AA47:AC47)</f>
        <v>0</v>
      </c>
      <c r="AE47" s="65"/>
      <c r="AF47" s="65"/>
      <c r="AG47" s="65"/>
      <c r="AH47" s="68">
        <f t="shared" ref="AH47:AH50" si="423">SUM(AE47:AG47)</f>
        <v>0</v>
      </c>
      <c r="AI47" s="67"/>
      <c r="AJ47" s="65"/>
      <c r="AK47" s="65"/>
      <c r="AL47" s="65">
        <f t="shared" ref="AL47:AL50" si="424">SUM(AI47:AK47)</f>
        <v>0</v>
      </c>
      <c r="AM47" s="65"/>
      <c r="AN47" s="65"/>
      <c r="AO47" s="65"/>
      <c r="AP47" s="68">
        <f t="shared" ref="AP47:AP50" si="425">SUM(AM47:AO47)</f>
        <v>0</v>
      </c>
      <c r="AQ47" s="67"/>
      <c r="AR47" s="65"/>
      <c r="AS47" s="65"/>
      <c r="AT47" s="65">
        <f t="shared" ref="AT47:AT50" si="426">SUM(AQ47:AS47)</f>
        <v>0</v>
      </c>
      <c r="AU47" s="65"/>
      <c r="AV47" s="65"/>
      <c r="AW47" s="65"/>
      <c r="AX47" s="68">
        <f t="shared" ref="AX47:AX50" si="427">SUM(AU47:AW47)</f>
        <v>0</v>
      </c>
      <c r="AY47" s="67"/>
      <c r="AZ47" s="65"/>
      <c r="BA47" s="65"/>
      <c r="BB47" s="65">
        <f t="shared" ref="BB47:BB50" si="428">SUM(AY47:BA47)</f>
        <v>0</v>
      </c>
      <c r="BC47" s="65"/>
      <c r="BD47" s="65"/>
      <c r="BE47" s="65"/>
      <c r="BF47" s="68">
        <f t="shared" ref="BF47:BF50" si="429">SUM(BC47:BE47)</f>
        <v>0</v>
      </c>
      <c r="BG47" s="67"/>
      <c r="BH47" s="65"/>
      <c r="BI47" s="65"/>
      <c r="BJ47" s="65">
        <f t="shared" ref="BJ47:BJ50" si="430">SUM(BG47:BI47)</f>
        <v>0</v>
      </c>
      <c r="BK47" s="65"/>
      <c r="BL47" s="65"/>
      <c r="BM47" s="65"/>
      <c r="BN47" s="68">
        <f t="shared" ref="BN47:BN50" si="431">SUM(BK47:BM47)</f>
        <v>0</v>
      </c>
      <c r="BO47" s="67"/>
      <c r="BP47" s="65"/>
      <c r="BQ47" s="65"/>
      <c r="BR47" s="65">
        <f t="shared" ref="BR47:BR50" si="432">SUM(BO47:BQ47)</f>
        <v>0</v>
      </c>
      <c r="BS47" s="65"/>
      <c r="BT47" s="65"/>
      <c r="BU47" s="65"/>
      <c r="BV47" s="68">
        <f t="shared" ref="BV47:BV50" si="433">SUM(BS47:BU47)</f>
        <v>0</v>
      </c>
      <c r="BW47" s="67"/>
      <c r="BX47" s="65"/>
      <c r="BY47" s="65"/>
      <c r="BZ47" s="65">
        <f t="shared" ref="BZ47:BZ50" si="434">SUM(BW47:BY47)</f>
        <v>0</v>
      </c>
      <c r="CA47" s="65"/>
      <c r="CB47" s="65"/>
      <c r="CC47" s="65"/>
      <c r="CD47" s="68">
        <f t="shared" ref="CD47:CD50" si="435">SUM(CA47:CC47)</f>
        <v>0</v>
      </c>
      <c r="CE47" s="67"/>
      <c r="CF47" s="65"/>
      <c r="CG47" s="65"/>
      <c r="CH47" s="65">
        <f t="shared" ref="CH47:CH50" si="436">SUM(CE47:CG47)</f>
        <v>0</v>
      </c>
      <c r="CI47" s="65"/>
      <c r="CJ47" s="65"/>
      <c r="CK47" s="65"/>
      <c r="CL47" s="68">
        <f t="shared" ref="CL47:CL50" si="437">SUM(CI47:CK47)</f>
        <v>0</v>
      </c>
      <c r="CM47" s="67"/>
      <c r="CN47" s="65"/>
      <c r="CO47" s="65"/>
      <c r="CP47" s="65">
        <f t="shared" ref="CP47:CP50" si="438">SUM(CM47:CO47)</f>
        <v>0</v>
      </c>
      <c r="CQ47" s="65"/>
      <c r="CR47" s="65"/>
      <c r="CS47" s="65"/>
      <c r="CT47" s="68">
        <f t="shared" ref="CT47:CT50" si="439">SUM(CQ47:CS47)</f>
        <v>0</v>
      </c>
    </row>
    <row r="48" spans="1:98">
      <c r="A48" s="365"/>
      <c r="B48" s="20" t="s">
        <v>116</v>
      </c>
      <c r="C48" s="67"/>
      <c r="D48" s="65"/>
      <c r="E48" s="65"/>
      <c r="F48" s="65">
        <f t="shared" si="0"/>
        <v>0</v>
      </c>
      <c r="G48" s="65"/>
      <c r="H48" s="65"/>
      <c r="I48" s="65"/>
      <c r="J48" s="68">
        <f t="shared" si="1"/>
        <v>0</v>
      </c>
      <c r="K48" s="67"/>
      <c r="L48" s="65"/>
      <c r="M48" s="65"/>
      <c r="N48" s="65">
        <f t="shared" si="418"/>
        <v>0</v>
      </c>
      <c r="O48" s="65"/>
      <c r="P48" s="65"/>
      <c r="Q48" s="65"/>
      <c r="R48" s="68">
        <f t="shared" si="419"/>
        <v>0</v>
      </c>
      <c r="S48" s="67"/>
      <c r="T48" s="65"/>
      <c r="U48" s="65"/>
      <c r="V48" s="65">
        <f t="shared" si="420"/>
        <v>0</v>
      </c>
      <c r="W48" s="65"/>
      <c r="X48" s="65"/>
      <c r="Y48" s="65"/>
      <c r="Z48" s="68">
        <f t="shared" si="421"/>
        <v>0</v>
      </c>
      <c r="AA48" s="67"/>
      <c r="AB48" s="65"/>
      <c r="AC48" s="65"/>
      <c r="AD48" s="65">
        <f t="shared" si="422"/>
        <v>0</v>
      </c>
      <c r="AE48" s="65"/>
      <c r="AF48" s="65"/>
      <c r="AG48" s="65"/>
      <c r="AH48" s="68">
        <f t="shared" si="423"/>
        <v>0</v>
      </c>
      <c r="AI48" s="67"/>
      <c r="AJ48" s="65"/>
      <c r="AK48" s="65"/>
      <c r="AL48" s="65">
        <f t="shared" si="424"/>
        <v>0</v>
      </c>
      <c r="AM48" s="65"/>
      <c r="AN48" s="65"/>
      <c r="AO48" s="65"/>
      <c r="AP48" s="68">
        <f t="shared" si="425"/>
        <v>0</v>
      </c>
      <c r="AQ48" s="67"/>
      <c r="AR48" s="65"/>
      <c r="AS48" s="65"/>
      <c r="AT48" s="65">
        <f t="shared" si="426"/>
        <v>0</v>
      </c>
      <c r="AU48" s="65"/>
      <c r="AV48" s="65"/>
      <c r="AW48" s="65"/>
      <c r="AX48" s="68">
        <f t="shared" si="427"/>
        <v>0</v>
      </c>
      <c r="AY48" s="67"/>
      <c r="AZ48" s="65"/>
      <c r="BA48" s="65"/>
      <c r="BB48" s="65">
        <f t="shared" si="428"/>
        <v>0</v>
      </c>
      <c r="BC48" s="65"/>
      <c r="BD48" s="65"/>
      <c r="BE48" s="65"/>
      <c r="BF48" s="68">
        <f t="shared" si="429"/>
        <v>0</v>
      </c>
      <c r="BG48" s="67"/>
      <c r="BH48" s="65"/>
      <c r="BI48" s="65"/>
      <c r="BJ48" s="65">
        <f t="shared" si="430"/>
        <v>0</v>
      </c>
      <c r="BK48" s="65"/>
      <c r="BL48" s="65"/>
      <c r="BM48" s="65"/>
      <c r="BN48" s="68">
        <f t="shared" si="431"/>
        <v>0</v>
      </c>
      <c r="BO48" s="67"/>
      <c r="BP48" s="65"/>
      <c r="BQ48" s="65"/>
      <c r="BR48" s="65">
        <f t="shared" si="432"/>
        <v>0</v>
      </c>
      <c r="BS48" s="65"/>
      <c r="BT48" s="65"/>
      <c r="BU48" s="65"/>
      <c r="BV48" s="68">
        <f t="shared" si="433"/>
        <v>0</v>
      </c>
      <c r="BW48" s="67"/>
      <c r="BX48" s="65"/>
      <c r="BY48" s="65"/>
      <c r="BZ48" s="65">
        <f t="shared" si="434"/>
        <v>0</v>
      </c>
      <c r="CA48" s="65"/>
      <c r="CB48" s="65"/>
      <c r="CC48" s="65"/>
      <c r="CD48" s="68">
        <f t="shared" si="435"/>
        <v>0</v>
      </c>
      <c r="CE48" s="67"/>
      <c r="CF48" s="65"/>
      <c r="CG48" s="65"/>
      <c r="CH48" s="65">
        <f t="shared" si="436"/>
        <v>0</v>
      </c>
      <c r="CI48" s="65"/>
      <c r="CJ48" s="65"/>
      <c r="CK48" s="65"/>
      <c r="CL48" s="68">
        <f t="shared" si="437"/>
        <v>0</v>
      </c>
      <c r="CM48" s="67"/>
      <c r="CN48" s="65"/>
      <c r="CO48" s="65"/>
      <c r="CP48" s="65">
        <f t="shared" si="438"/>
        <v>0</v>
      </c>
      <c r="CQ48" s="65"/>
      <c r="CR48" s="65"/>
      <c r="CS48" s="65"/>
      <c r="CT48" s="68">
        <f t="shared" si="439"/>
        <v>0</v>
      </c>
    </row>
    <row r="49" spans="1:98">
      <c r="A49" s="365"/>
      <c r="B49" s="20" t="s">
        <v>126</v>
      </c>
      <c r="C49" s="67"/>
      <c r="D49" s="65"/>
      <c r="E49" s="65"/>
      <c r="F49" s="65">
        <f t="shared" si="0"/>
        <v>0</v>
      </c>
      <c r="G49" s="65"/>
      <c r="H49" s="65"/>
      <c r="I49" s="65"/>
      <c r="J49" s="68">
        <f t="shared" si="1"/>
        <v>0</v>
      </c>
      <c r="K49" s="67"/>
      <c r="L49" s="65"/>
      <c r="M49" s="65"/>
      <c r="N49" s="65">
        <f t="shared" si="418"/>
        <v>0</v>
      </c>
      <c r="O49" s="65"/>
      <c r="P49" s="65"/>
      <c r="Q49" s="65"/>
      <c r="R49" s="68">
        <f t="shared" si="419"/>
        <v>0</v>
      </c>
      <c r="S49" s="67"/>
      <c r="T49" s="65"/>
      <c r="U49" s="65"/>
      <c r="V49" s="65">
        <f t="shared" si="420"/>
        <v>0</v>
      </c>
      <c r="W49" s="65"/>
      <c r="X49" s="65"/>
      <c r="Y49" s="65"/>
      <c r="Z49" s="68">
        <f t="shared" si="421"/>
        <v>0</v>
      </c>
      <c r="AA49" s="67"/>
      <c r="AB49" s="65"/>
      <c r="AC49" s="65"/>
      <c r="AD49" s="65">
        <f t="shared" si="422"/>
        <v>0</v>
      </c>
      <c r="AE49" s="65"/>
      <c r="AF49" s="65"/>
      <c r="AG49" s="65"/>
      <c r="AH49" s="68">
        <f t="shared" si="423"/>
        <v>0</v>
      </c>
      <c r="AI49" s="67"/>
      <c r="AJ49" s="65"/>
      <c r="AK49" s="65"/>
      <c r="AL49" s="65">
        <f t="shared" si="424"/>
        <v>0</v>
      </c>
      <c r="AM49" s="65"/>
      <c r="AN49" s="65"/>
      <c r="AO49" s="65"/>
      <c r="AP49" s="68">
        <f t="shared" si="425"/>
        <v>0</v>
      </c>
      <c r="AQ49" s="67"/>
      <c r="AR49" s="65"/>
      <c r="AS49" s="65"/>
      <c r="AT49" s="65">
        <f t="shared" si="426"/>
        <v>0</v>
      </c>
      <c r="AU49" s="65"/>
      <c r="AV49" s="65"/>
      <c r="AW49" s="65"/>
      <c r="AX49" s="68">
        <f t="shared" si="427"/>
        <v>0</v>
      </c>
      <c r="AY49" s="67"/>
      <c r="AZ49" s="65"/>
      <c r="BA49" s="65"/>
      <c r="BB49" s="65">
        <f t="shared" si="428"/>
        <v>0</v>
      </c>
      <c r="BC49" s="65"/>
      <c r="BD49" s="65"/>
      <c r="BE49" s="65"/>
      <c r="BF49" s="68">
        <f t="shared" si="429"/>
        <v>0</v>
      </c>
      <c r="BG49" s="67"/>
      <c r="BH49" s="65"/>
      <c r="BI49" s="65"/>
      <c r="BJ49" s="65">
        <f t="shared" si="430"/>
        <v>0</v>
      </c>
      <c r="BK49" s="65"/>
      <c r="BL49" s="65"/>
      <c r="BM49" s="65"/>
      <c r="BN49" s="68">
        <f t="shared" si="431"/>
        <v>0</v>
      </c>
      <c r="BO49" s="67"/>
      <c r="BP49" s="65"/>
      <c r="BQ49" s="65"/>
      <c r="BR49" s="65">
        <f t="shared" si="432"/>
        <v>0</v>
      </c>
      <c r="BS49" s="65"/>
      <c r="BT49" s="65"/>
      <c r="BU49" s="65"/>
      <c r="BV49" s="68">
        <f t="shared" si="433"/>
        <v>0</v>
      </c>
      <c r="BW49" s="67"/>
      <c r="BX49" s="65"/>
      <c r="BY49" s="65"/>
      <c r="BZ49" s="65">
        <f t="shared" si="434"/>
        <v>0</v>
      </c>
      <c r="CA49" s="65"/>
      <c r="CB49" s="65"/>
      <c r="CC49" s="65"/>
      <c r="CD49" s="68">
        <f t="shared" si="435"/>
        <v>0</v>
      </c>
      <c r="CE49" s="67"/>
      <c r="CF49" s="65"/>
      <c r="CG49" s="65"/>
      <c r="CH49" s="65">
        <f t="shared" si="436"/>
        <v>0</v>
      </c>
      <c r="CI49" s="65"/>
      <c r="CJ49" s="65"/>
      <c r="CK49" s="65"/>
      <c r="CL49" s="68">
        <f t="shared" si="437"/>
        <v>0</v>
      </c>
      <c r="CM49" s="67"/>
      <c r="CN49" s="65"/>
      <c r="CO49" s="65"/>
      <c r="CP49" s="65">
        <f t="shared" si="438"/>
        <v>0</v>
      </c>
      <c r="CQ49" s="65"/>
      <c r="CR49" s="65"/>
      <c r="CS49" s="65"/>
      <c r="CT49" s="68">
        <f t="shared" si="439"/>
        <v>0</v>
      </c>
    </row>
    <row r="50" spans="1:98">
      <c r="A50" s="365"/>
      <c r="B50" s="21" t="s">
        <v>117</v>
      </c>
      <c r="C50" s="67"/>
      <c r="D50" s="65"/>
      <c r="E50" s="65"/>
      <c r="F50" s="65">
        <f t="shared" si="0"/>
        <v>0</v>
      </c>
      <c r="G50" s="65"/>
      <c r="H50" s="65"/>
      <c r="I50" s="65"/>
      <c r="J50" s="68">
        <f t="shared" si="1"/>
        <v>0</v>
      </c>
      <c r="K50" s="67"/>
      <c r="L50" s="65"/>
      <c r="M50" s="65"/>
      <c r="N50" s="65">
        <f t="shared" si="418"/>
        <v>0</v>
      </c>
      <c r="O50" s="65"/>
      <c r="P50" s="65"/>
      <c r="Q50" s="65"/>
      <c r="R50" s="68">
        <f t="shared" si="419"/>
        <v>0</v>
      </c>
      <c r="S50" s="67"/>
      <c r="T50" s="65"/>
      <c r="U50" s="65"/>
      <c r="V50" s="65">
        <f t="shared" si="420"/>
        <v>0</v>
      </c>
      <c r="W50" s="65"/>
      <c r="X50" s="65"/>
      <c r="Y50" s="65"/>
      <c r="Z50" s="68">
        <f t="shared" si="421"/>
        <v>0</v>
      </c>
      <c r="AA50" s="67"/>
      <c r="AB50" s="65"/>
      <c r="AC50" s="65"/>
      <c r="AD50" s="65">
        <f t="shared" si="422"/>
        <v>0</v>
      </c>
      <c r="AE50" s="65"/>
      <c r="AF50" s="65"/>
      <c r="AG50" s="65"/>
      <c r="AH50" s="68">
        <f t="shared" si="423"/>
        <v>0</v>
      </c>
      <c r="AI50" s="67"/>
      <c r="AJ50" s="65"/>
      <c r="AK50" s="65"/>
      <c r="AL50" s="65">
        <f t="shared" si="424"/>
        <v>0</v>
      </c>
      <c r="AM50" s="65"/>
      <c r="AN50" s="65"/>
      <c r="AO50" s="65"/>
      <c r="AP50" s="68">
        <f t="shared" si="425"/>
        <v>0</v>
      </c>
      <c r="AQ50" s="67"/>
      <c r="AR50" s="65"/>
      <c r="AS50" s="65"/>
      <c r="AT50" s="65">
        <f t="shared" si="426"/>
        <v>0</v>
      </c>
      <c r="AU50" s="65"/>
      <c r="AV50" s="65"/>
      <c r="AW50" s="65"/>
      <c r="AX50" s="68">
        <f t="shared" si="427"/>
        <v>0</v>
      </c>
      <c r="AY50" s="67"/>
      <c r="AZ50" s="65"/>
      <c r="BA50" s="65"/>
      <c r="BB50" s="65">
        <f t="shared" si="428"/>
        <v>0</v>
      </c>
      <c r="BC50" s="65"/>
      <c r="BD50" s="65"/>
      <c r="BE50" s="65"/>
      <c r="BF50" s="68">
        <f t="shared" si="429"/>
        <v>0</v>
      </c>
      <c r="BG50" s="67"/>
      <c r="BH50" s="65"/>
      <c r="BI50" s="65"/>
      <c r="BJ50" s="65">
        <f t="shared" si="430"/>
        <v>0</v>
      </c>
      <c r="BK50" s="65"/>
      <c r="BL50" s="65"/>
      <c r="BM50" s="65"/>
      <c r="BN50" s="68">
        <f t="shared" si="431"/>
        <v>0</v>
      </c>
      <c r="BO50" s="67"/>
      <c r="BP50" s="65"/>
      <c r="BQ50" s="65"/>
      <c r="BR50" s="65">
        <f t="shared" si="432"/>
        <v>0</v>
      </c>
      <c r="BS50" s="65"/>
      <c r="BT50" s="65"/>
      <c r="BU50" s="65"/>
      <c r="BV50" s="68">
        <f t="shared" si="433"/>
        <v>0</v>
      </c>
      <c r="BW50" s="67"/>
      <c r="BX50" s="65"/>
      <c r="BY50" s="65"/>
      <c r="BZ50" s="65">
        <f t="shared" si="434"/>
        <v>0</v>
      </c>
      <c r="CA50" s="65"/>
      <c r="CB50" s="65"/>
      <c r="CC50" s="65"/>
      <c r="CD50" s="68">
        <f t="shared" si="435"/>
        <v>0</v>
      </c>
      <c r="CE50" s="67"/>
      <c r="CF50" s="65"/>
      <c r="CG50" s="65"/>
      <c r="CH50" s="65">
        <f t="shared" si="436"/>
        <v>0</v>
      </c>
      <c r="CI50" s="65"/>
      <c r="CJ50" s="65"/>
      <c r="CK50" s="65"/>
      <c r="CL50" s="68">
        <f t="shared" si="437"/>
        <v>0</v>
      </c>
      <c r="CM50" s="67"/>
      <c r="CN50" s="65"/>
      <c r="CO50" s="65"/>
      <c r="CP50" s="65">
        <f t="shared" si="438"/>
        <v>0</v>
      </c>
      <c r="CQ50" s="65"/>
      <c r="CR50" s="65"/>
      <c r="CS50" s="65"/>
      <c r="CT50" s="68">
        <f t="shared" si="439"/>
        <v>0</v>
      </c>
    </row>
    <row r="51" spans="1:98">
      <c r="A51" s="366"/>
      <c r="B51" s="63" t="s">
        <v>65</v>
      </c>
      <c r="C51" s="69">
        <f>SUM(C47:C50)</f>
        <v>0</v>
      </c>
      <c r="D51" s="66">
        <f t="shared" ref="D51:J51" si="440">SUM(D47:D50)</f>
        <v>0</v>
      </c>
      <c r="E51" s="66">
        <f t="shared" si="440"/>
        <v>0</v>
      </c>
      <c r="F51" s="66">
        <f t="shared" si="440"/>
        <v>0</v>
      </c>
      <c r="G51" s="66">
        <f t="shared" si="440"/>
        <v>0</v>
      </c>
      <c r="H51" s="66">
        <f t="shared" si="440"/>
        <v>0</v>
      </c>
      <c r="I51" s="66">
        <f t="shared" si="440"/>
        <v>0</v>
      </c>
      <c r="J51" s="70">
        <f t="shared" si="440"/>
        <v>0</v>
      </c>
      <c r="K51" s="69">
        <f>SUM(K47:K50)</f>
        <v>0</v>
      </c>
      <c r="L51" s="66">
        <f t="shared" ref="L51" si="441">SUM(L47:L50)</f>
        <v>0</v>
      </c>
      <c r="M51" s="66">
        <f t="shared" ref="M51" si="442">SUM(M47:M50)</f>
        <v>0</v>
      </c>
      <c r="N51" s="66">
        <f t="shared" ref="N51" si="443">SUM(N47:N50)</f>
        <v>0</v>
      </c>
      <c r="O51" s="66">
        <f t="shared" ref="O51" si="444">SUM(O47:O50)</f>
        <v>0</v>
      </c>
      <c r="P51" s="66">
        <f t="shared" ref="P51" si="445">SUM(P47:P50)</f>
        <v>0</v>
      </c>
      <c r="Q51" s="66">
        <f t="shared" ref="Q51" si="446">SUM(Q47:Q50)</f>
        <v>0</v>
      </c>
      <c r="R51" s="70">
        <f t="shared" ref="R51" si="447">SUM(R47:R50)</f>
        <v>0</v>
      </c>
      <c r="S51" s="69">
        <f>SUM(S47:S50)</f>
        <v>0</v>
      </c>
      <c r="T51" s="66">
        <f t="shared" ref="T51" si="448">SUM(T47:T50)</f>
        <v>0</v>
      </c>
      <c r="U51" s="66">
        <f t="shared" ref="U51" si="449">SUM(U47:U50)</f>
        <v>0</v>
      </c>
      <c r="V51" s="66">
        <f t="shared" ref="V51" si="450">SUM(V47:V50)</f>
        <v>0</v>
      </c>
      <c r="W51" s="66">
        <f t="shared" ref="W51" si="451">SUM(W47:W50)</f>
        <v>0</v>
      </c>
      <c r="X51" s="66">
        <f t="shared" ref="X51" si="452">SUM(X47:X50)</f>
        <v>0</v>
      </c>
      <c r="Y51" s="66">
        <f t="shared" ref="Y51" si="453">SUM(Y47:Y50)</f>
        <v>0</v>
      </c>
      <c r="Z51" s="70">
        <f t="shared" ref="Z51" si="454">SUM(Z47:Z50)</f>
        <v>0</v>
      </c>
      <c r="AA51" s="69">
        <f>SUM(AA47:AA50)</f>
        <v>0</v>
      </c>
      <c r="AB51" s="66">
        <f t="shared" ref="AB51" si="455">SUM(AB47:AB50)</f>
        <v>0</v>
      </c>
      <c r="AC51" s="66">
        <f t="shared" ref="AC51" si="456">SUM(AC47:AC50)</f>
        <v>0</v>
      </c>
      <c r="AD51" s="66">
        <f t="shared" ref="AD51" si="457">SUM(AD47:AD50)</f>
        <v>0</v>
      </c>
      <c r="AE51" s="66">
        <f t="shared" ref="AE51" si="458">SUM(AE47:AE50)</f>
        <v>0</v>
      </c>
      <c r="AF51" s="66">
        <f t="shared" ref="AF51" si="459">SUM(AF47:AF50)</f>
        <v>0</v>
      </c>
      <c r="AG51" s="66">
        <f t="shared" ref="AG51" si="460">SUM(AG47:AG50)</f>
        <v>0</v>
      </c>
      <c r="AH51" s="70">
        <f t="shared" ref="AH51" si="461">SUM(AH47:AH50)</f>
        <v>0</v>
      </c>
      <c r="AI51" s="69">
        <f>SUM(AI47:AI50)</f>
        <v>0</v>
      </c>
      <c r="AJ51" s="66">
        <f t="shared" ref="AJ51:AP51" si="462">SUM(AJ47:AJ50)</f>
        <v>0</v>
      </c>
      <c r="AK51" s="66">
        <f t="shared" si="462"/>
        <v>0</v>
      </c>
      <c r="AL51" s="66">
        <f t="shared" si="462"/>
        <v>0</v>
      </c>
      <c r="AM51" s="66">
        <f t="shared" si="462"/>
        <v>0</v>
      </c>
      <c r="AN51" s="66">
        <f t="shared" si="462"/>
        <v>0</v>
      </c>
      <c r="AO51" s="66">
        <f t="shared" si="462"/>
        <v>0</v>
      </c>
      <c r="AP51" s="70">
        <f t="shared" si="462"/>
        <v>0</v>
      </c>
      <c r="AQ51" s="69">
        <f>SUM(AQ47:AQ50)</f>
        <v>0</v>
      </c>
      <c r="AR51" s="66">
        <f t="shared" ref="AR51:AX51" si="463">SUM(AR47:AR50)</f>
        <v>0</v>
      </c>
      <c r="AS51" s="66">
        <f t="shared" si="463"/>
        <v>0</v>
      </c>
      <c r="AT51" s="66">
        <f t="shared" si="463"/>
        <v>0</v>
      </c>
      <c r="AU51" s="66">
        <f t="shared" si="463"/>
        <v>0</v>
      </c>
      <c r="AV51" s="66">
        <f t="shared" si="463"/>
        <v>0</v>
      </c>
      <c r="AW51" s="66">
        <f t="shared" si="463"/>
        <v>0</v>
      </c>
      <c r="AX51" s="70">
        <f t="shared" si="463"/>
        <v>0</v>
      </c>
      <c r="AY51" s="69">
        <f>SUM(AY47:AY50)</f>
        <v>0</v>
      </c>
      <c r="AZ51" s="66">
        <f t="shared" ref="AZ51:BF51" si="464">SUM(AZ47:AZ50)</f>
        <v>0</v>
      </c>
      <c r="BA51" s="66">
        <f t="shared" si="464"/>
        <v>0</v>
      </c>
      <c r="BB51" s="66">
        <f t="shared" si="464"/>
        <v>0</v>
      </c>
      <c r="BC51" s="66">
        <f t="shared" si="464"/>
        <v>0</v>
      </c>
      <c r="BD51" s="66">
        <f t="shared" si="464"/>
        <v>0</v>
      </c>
      <c r="BE51" s="66">
        <f t="shared" si="464"/>
        <v>0</v>
      </c>
      <c r="BF51" s="70">
        <f t="shared" si="464"/>
        <v>0</v>
      </c>
      <c r="BG51" s="69">
        <f>SUM(BG47:BG50)</f>
        <v>0</v>
      </c>
      <c r="BH51" s="66">
        <f t="shared" ref="BH51:BN51" si="465">SUM(BH47:BH50)</f>
        <v>0</v>
      </c>
      <c r="BI51" s="66">
        <f t="shared" si="465"/>
        <v>0</v>
      </c>
      <c r="BJ51" s="66">
        <f t="shared" si="465"/>
        <v>0</v>
      </c>
      <c r="BK51" s="66">
        <f t="shared" si="465"/>
        <v>0</v>
      </c>
      <c r="BL51" s="66">
        <f t="shared" si="465"/>
        <v>0</v>
      </c>
      <c r="BM51" s="66">
        <f t="shared" si="465"/>
        <v>0</v>
      </c>
      <c r="BN51" s="70">
        <f t="shared" si="465"/>
        <v>0</v>
      </c>
      <c r="BO51" s="69">
        <f>SUM(BO47:BO50)</f>
        <v>0</v>
      </c>
      <c r="BP51" s="66">
        <f t="shared" ref="BP51:BV51" si="466">SUM(BP47:BP50)</f>
        <v>0</v>
      </c>
      <c r="BQ51" s="66">
        <f t="shared" si="466"/>
        <v>0</v>
      </c>
      <c r="BR51" s="66">
        <f t="shared" si="466"/>
        <v>0</v>
      </c>
      <c r="BS51" s="66">
        <f t="shared" si="466"/>
        <v>0</v>
      </c>
      <c r="BT51" s="66">
        <f t="shared" si="466"/>
        <v>0</v>
      </c>
      <c r="BU51" s="66">
        <f t="shared" si="466"/>
        <v>0</v>
      </c>
      <c r="BV51" s="70">
        <f t="shared" si="466"/>
        <v>0</v>
      </c>
      <c r="BW51" s="69">
        <f>SUM(BW47:BW50)</f>
        <v>0</v>
      </c>
      <c r="BX51" s="66">
        <f t="shared" ref="BX51:CD51" si="467">SUM(BX47:BX50)</f>
        <v>0</v>
      </c>
      <c r="BY51" s="66">
        <f t="shared" si="467"/>
        <v>0</v>
      </c>
      <c r="BZ51" s="66">
        <f t="shared" si="467"/>
        <v>0</v>
      </c>
      <c r="CA51" s="66">
        <f t="shared" si="467"/>
        <v>0</v>
      </c>
      <c r="CB51" s="66">
        <f t="shared" si="467"/>
        <v>0</v>
      </c>
      <c r="CC51" s="66">
        <f t="shared" si="467"/>
        <v>0</v>
      </c>
      <c r="CD51" s="70">
        <f t="shared" si="467"/>
        <v>0</v>
      </c>
      <c r="CE51" s="69">
        <f>SUM(CE47:CE50)</f>
        <v>0</v>
      </c>
      <c r="CF51" s="66">
        <f t="shared" ref="CF51:CL51" si="468">SUM(CF47:CF50)</f>
        <v>0</v>
      </c>
      <c r="CG51" s="66">
        <f t="shared" si="468"/>
        <v>0</v>
      </c>
      <c r="CH51" s="66">
        <f t="shared" si="468"/>
        <v>0</v>
      </c>
      <c r="CI51" s="66">
        <f t="shared" si="468"/>
        <v>0</v>
      </c>
      <c r="CJ51" s="66">
        <f t="shared" si="468"/>
        <v>0</v>
      </c>
      <c r="CK51" s="66">
        <f t="shared" si="468"/>
        <v>0</v>
      </c>
      <c r="CL51" s="70">
        <f t="shared" si="468"/>
        <v>0</v>
      </c>
      <c r="CM51" s="69">
        <f>SUM(CM47:CM50)</f>
        <v>0</v>
      </c>
      <c r="CN51" s="66">
        <f t="shared" ref="CN51:CT51" si="469">SUM(CN47:CN50)</f>
        <v>0</v>
      </c>
      <c r="CO51" s="66">
        <f t="shared" si="469"/>
        <v>0</v>
      </c>
      <c r="CP51" s="66">
        <f t="shared" si="469"/>
        <v>0</v>
      </c>
      <c r="CQ51" s="66">
        <f t="shared" si="469"/>
        <v>0</v>
      </c>
      <c r="CR51" s="66">
        <f t="shared" si="469"/>
        <v>0</v>
      </c>
      <c r="CS51" s="66">
        <f t="shared" si="469"/>
        <v>0</v>
      </c>
      <c r="CT51" s="70">
        <f t="shared" si="469"/>
        <v>0</v>
      </c>
    </row>
    <row r="52" spans="1:98">
      <c r="A52" s="367" t="s">
        <v>135</v>
      </c>
      <c r="B52" s="20" t="s">
        <v>115</v>
      </c>
      <c r="C52" s="67"/>
      <c r="D52" s="65"/>
      <c r="E52" s="65"/>
      <c r="F52" s="65">
        <f t="shared" si="0"/>
        <v>0</v>
      </c>
      <c r="G52" s="65"/>
      <c r="H52" s="65"/>
      <c r="I52" s="65"/>
      <c r="J52" s="68">
        <f t="shared" si="1"/>
        <v>0</v>
      </c>
      <c r="K52" s="67"/>
      <c r="L52" s="65"/>
      <c r="M52" s="65"/>
      <c r="N52" s="65">
        <f t="shared" ref="N52:N55" si="470">SUM(K52:M52)</f>
        <v>0</v>
      </c>
      <c r="O52" s="65"/>
      <c r="P52" s="65"/>
      <c r="Q52" s="65"/>
      <c r="R52" s="68">
        <f t="shared" ref="R52:R55" si="471">SUM(O52:Q52)</f>
        <v>0</v>
      </c>
      <c r="S52" s="67"/>
      <c r="T52" s="65"/>
      <c r="U52" s="65"/>
      <c r="V52" s="65">
        <f t="shared" ref="V52:V55" si="472">SUM(S52:U52)</f>
        <v>0</v>
      </c>
      <c r="W52" s="65"/>
      <c r="X52" s="65"/>
      <c r="Y52" s="65"/>
      <c r="Z52" s="68">
        <f t="shared" ref="Z52:Z55" si="473">SUM(W52:Y52)</f>
        <v>0</v>
      </c>
      <c r="AA52" s="67"/>
      <c r="AB52" s="65"/>
      <c r="AC52" s="65"/>
      <c r="AD52" s="65">
        <f t="shared" ref="AD52:AD55" si="474">SUM(AA52:AC52)</f>
        <v>0</v>
      </c>
      <c r="AE52" s="65"/>
      <c r="AF52" s="65"/>
      <c r="AG52" s="65"/>
      <c r="AH52" s="68">
        <f t="shared" ref="AH52:AH55" si="475">SUM(AE52:AG52)</f>
        <v>0</v>
      </c>
      <c r="AI52" s="67"/>
      <c r="AJ52" s="65"/>
      <c r="AK52" s="65"/>
      <c r="AL52" s="65">
        <f t="shared" ref="AL52:AL55" si="476">SUM(AI52:AK52)</f>
        <v>0</v>
      </c>
      <c r="AM52" s="65"/>
      <c r="AN52" s="65"/>
      <c r="AO52" s="65"/>
      <c r="AP52" s="68">
        <f t="shared" ref="AP52:AP55" si="477">SUM(AM52:AO52)</f>
        <v>0</v>
      </c>
      <c r="AQ52" s="67"/>
      <c r="AR52" s="65"/>
      <c r="AS52" s="65"/>
      <c r="AT52" s="65">
        <f t="shared" ref="AT52:AT55" si="478">SUM(AQ52:AS52)</f>
        <v>0</v>
      </c>
      <c r="AU52" s="65"/>
      <c r="AV52" s="65"/>
      <c r="AW52" s="65"/>
      <c r="AX52" s="68">
        <f t="shared" ref="AX52:AX55" si="479">SUM(AU52:AW52)</f>
        <v>0</v>
      </c>
      <c r="AY52" s="67"/>
      <c r="AZ52" s="65"/>
      <c r="BA52" s="65"/>
      <c r="BB52" s="65">
        <f t="shared" ref="BB52:BB55" si="480">SUM(AY52:BA52)</f>
        <v>0</v>
      </c>
      <c r="BC52" s="65"/>
      <c r="BD52" s="65"/>
      <c r="BE52" s="65"/>
      <c r="BF52" s="68">
        <f t="shared" ref="BF52:BF55" si="481">SUM(BC52:BE52)</f>
        <v>0</v>
      </c>
      <c r="BG52" s="67"/>
      <c r="BH52" s="65"/>
      <c r="BI52" s="65"/>
      <c r="BJ52" s="65">
        <f t="shared" ref="BJ52:BJ55" si="482">SUM(BG52:BI52)</f>
        <v>0</v>
      </c>
      <c r="BK52" s="65"/>
      <c r="BL52" s="65"/>
      <c r="BM52" s="65"/>
      <c r="BN52" s="68">
        <f t="shared" ref="BN52:BN55" si="483">SUM(BK52:BM52)</f>
        <v>0</v>
      </c>
      <c r="BO52" s="67"/>
      <c r="BP52" s="65"/>
      <c r="BQ52" s="65"/>
      <c r="BR52" s="65">
        <f t="shared" ref="BR52:BR55" si="484">SUM(BO52:BQ52)</f>
        <v>0</v>
      </c>
      <c r="BS52" s="65"/>
      <c r="BT52" s="65"/>
      <c r="BU52" s="65"/>
      <c r="BV52" s="68">
        <f t="shared" ref="BV52:BV55" si="485">SUM(BS52:BU52)</f>
        <v>0</v>
      </c>
      <c r="BW52" s="67"/>
      <c r="BX52" s="65"/>
      <c r="BY52" s="65"/>
      <c r="BZ52" s="65">
        <f t="shared" ref="BZ52:BZ55" si="486">SUM(BW52:BY52)</f>
        <v>0</v>
      </c>
      <c r="CA52" s="65"/>
      <c r="CB52" s="65"/>
      <c r="CC52" s="65"/>
      <c r="CD52" s="68">
        <f t="shared" ref="CD52:CD55" si="487">SUM(CA52:CC52)</f>
        <v>0</v>
      </c>
      <c r="CE52" s="67"/>
      <c r="CF52" s="65"/>
      <c r="CG52" s="65"/>
      <c r="CH52" s="65">
        <f t="shared" ref="CH52:CH55" si="488">SUM(CE52:CG52)</f>
        <v>0</v>
      </c>
      <c r="CI52" s="65"/>
      <c r="CJ52" s="65"/>
      <c r="CK52" s="65"/>
      <c r="CL52" s="68">
        <f t="shared" ref="CL52:CL55" si="489">SUM(CI52:CK52)</f>
        <v>0</v>
      </c>
      <c r="CM52" s="67"/>
      <c r="CN52" s="65"/>
      <c r="CO52" s="65"/>
      <c r="CP52" s="65">
        <f t="shared" ref="CP52:CP55" si="490">SUM(CM52:CO52)</f>
        <v>0</v>
      </c>
      <c r="CQ52" s="65"/>
      <c r="CR52" s="65"/>
      <c r="CS52" s="65"/>
      <c r="CT52" s="68">
        <f t="shared" ref="CT52:CT55" si="491">SUM(CQ52:CS52)</f>
        <v>0</v>
      </c>
    </row>
    <row r="53" spans="1:98">
      <c r="A53" s="365"/>
      <c r="B53" s="20" t="s">
        <v>116</v>
      </c>
      <c r="C53" s="67"/>
      <c r="D53" s="65"/>
      <c r="E53" s="65"/>
      <c r="F53" s="65">
        <f t="shared" si="0"/>
        <v>0</v>
      </c>
      <c r="G53" s="65"/>
      <c r="H53" s="65"/>
      <c r="I53" s="65"/>
      <c r="J53" s="68">
        <f t="shared" si="1"/>
        <v>0</v>
      </c>
      <c r="K53" s="67"/>
      <c r="L53" s="65"/>
      <c r="M53" s="65"/>
      <c r="N53" s="65">
        <f t="shared" si="470"/>
        <v>0</v>
      </c>
      <c r="O53" s="65"/>
      <c r="P53" s="65"/>
      <c r="Q53" s="65"/>
      <c r="R53" s="68">
        <f t="shared" si="471"/>
        <v>0</v>
      </c>
      <c r="S53" s="67"/>
      <c r="T53" s="65"/>
      <c r="U53" s="65"/>
      <c r="V53" s="65">
        <f t="shared" si="472"/>
        <v>0</v>
      </c>
      <c r="W53" s="65"/>
      <c r="X53" s="65"/>
      <c r="Y53" s="65"/>
      <c r="Z53" s="68">
        <f t="shared" si="473"/>
        <v>0</v>
      </c>
      <c r="AA53" s="67"/>
      <c r="AB53" s="65"/>
      <c r="AC53" s="65"/>
      <c r="AD53" s="65">
        <f t="shared" si="474"/>
        <v>0</v>
      </c>
      <c r="AE53" s="65"/>
      <c r="AF53" s="65"/>
      <c r="AG53" s="65"/>
      <c r="AH53" s="68">
        <f t="shared" si="475"/>
        <v>0</v>
      </c>
      <c r="AI53" s="67"/>
      <c r="AJ53" s="65"/>
      <c r="AK53" s="65"/>
      <c r="AL53" s="65">
        <f t="shared" si="476"/>
        <v>0</v>
      </c>
      <c r="AM53" s="65"/>
      <c r="AN53" s="65"/>
      <c r="AO53" s="65"/>
      <c r="AP53" s="68">
        <f t="shared" si="477"/>
        <v>0</v>
      </c>
      <c r="AQ53" s="67"/>
      <c r="AR53" s="65"/>
      <c r="AS53" s="65"/>
      <c r="AT53" s="65">
        <f t="shared" si="478"/>
        <v>0</v>
      </c>
      <c r="AU53" s="65"/>
      <c r="AV53" s="65"/>
      <c r="AW53" s="65"/>
      <c r="AX53" s="68">
        <f t="shared" si="479"/>
        <v>0</v>
      </c>
      <c r="AY53" s="67"/>
      <c r="AZ53" s="65"/>
      <c r="BA53" s="65"/>
      <c r="BB53" s="65">
        <f t="shared" si="480"/>
        <v>0</v>
      </c>
      <c r="BC53" s="65"/>
      <c r="BD53" s="65"/>
      <c r="BE53" s="65"/>
      <c r="BF53" s="68">
        <f t="shared" si="481"/>
        <v>0</v>
      </c>
      <c r="BG53" s="67"/>
      <c r="BH53" s="65"/>
      <c r="BI53" s="65"/>
      <c r="BJ53" s="65">
        <f t="shared" si="482"/>
        <v>0</v>
      </c>
      <c r="BK53" s="65"/>
      <c r="BL53" s="65"/>
      <c r="BM53" s="65"/>
      <c r="BN53" s="68">
        <f t="shared" si="483"/>
        <v>0</v>
      </c>
      <c r="BO53" s="67"/>
      <c r="BP53" s="65"/>
      <c r="BQ53" s="65"/>
      <c r="BR53" s="65">
        <f t="shared" si="484"/>
        <v>0</v>
      </c>
      <c r="BS53" s="65"/>
      <c r="BT53" s="65"/>
      <c r="BU53" s="65"/>
      <c r="BV53" s="68">
        <f t="shared" si="485"/>
        <v>0</v>
      </c>
      <c r="BW53" s="67"/>
      <c r="BX53" s="65"/>
      <c r="BY53" s="65"/>
      <c r="BZ53" s="65">
        <f t="shared" si="486"/>
        <v>0</v>
      </c>
      <c r="CA53" s="65"/>
      <c r="CB53" s="65"/>
      <c r="CC53" s="65"/>
      <c r="CD53" s="68">
        <f t="shared" si="487"/>
        <v>0</v>
      </c>
      <c r="CE53" s="67"/>
      <c r="CF53" s="65"/>
      <c r="CG53" s="65"/>
      <c r="CH53" s="65">
        <f t="shared" si="488"/>
        <v>0</v>
      </c>
      <c r="CI53" s="65"/>
      <c r="CJ53" s="65"/>
      <c r="CK53" s="65"/>
      <c r="CL53" s="68">
        <f t="shared" si="489"/>
        <v>0</v>
      </c>
      <c r="CM53" s="67"/>
      <c r="CN53" s="65"/>
      <c r="CO53" s="65"/>
      <c r="CP53" s="65">
        <f t="shared" si="490"/>
        <v>0</v>
      </c>
      <c r="CQ53" s="65"/>
      <c r="CR53" s="65"/>
      <c r="CS53" s="65"/>
      <c r="CT53" s="68">
        <f t="shared" si="491"/>
        <v>0</v>
      </c>
    </row>
    <row r="54" spans="1:98">
      <c r="A54" s="365"/>
      <c r="B54" s="20" t="s">
        <v>126</v>
      </c>
      <c r="C54" s="67"/>
      <c r="D54" s="65"/>
      <c r="E54" s="65"/>
      <c r="F54" s="65">
        <f t="shared" si="0"/>
        <v>0</v>
      </c>
      <c r="G54" s="65"/>
      <c r="H54" s="65"/>
      <c r="I54" s="65"/>
      <c r="J54" s="68">
        <f t="shared" si="1"/>
        <v>0</v>
      </c>
      <c r="K54" s="67"/>
      <c r="L54" s="65"/>
      <c r="M54" s="65"/>
      <c r="N54" s="65">
        <f t="shared" si="470"/>
        <v>0</v>
      </c>
      <c r="O54" s="65"/>
      <c r="P54" s="65"/>
      <c r="Q54" s="65"/>
      <c r="R54" s="68">
        <f t="shared" si="471"/>
        <v>0</v>
      </c>
      <c r="S54" s="67"/>
      <c r="T54" s="65"/>
      <c r="U54" s="65"/>
      <c r="V54" s="65">
        <f t="shared" si="472"/>
        <v>0</v>
      </c>
      <c r="W54" s="65"/>
      <c r="X54" s="65"/>
      <c r="Y54" s="65"/>
      <c r="Z54" s="68">
        <f t="shared" si="473"/>
        <v>0</v>
      </c>
      <c r="AA54" s="67"/>
      <c r="AB54" s="65"/>
      <c r="AC54" s="65"/>
      <c r="AD54" s="65">
        <f t="shared" si="474"/>
        <v>0</v>
      </c>
      <c r="AE54" s="65"/>
      <c r="AF54" s="65"/>
      <c r="AG54" s="65"/>
      <c r="AH54" s="68">
        <f t="shared" si="475"/>
        <v>0</v>
      </c>
      <c r="AI54" s="67"/>
      <c r="AJ54" s="65"/>
      <c r="AK54" s="65"/>
      <c r="AL54" s="65">
        <f t="shared" si="476"/>
        <v>0</v>
      </c>
      <c r="AM54" s="65"/>
      <c r="AN54" s="65"/>
      <c r="AO54" s="65"/>
      <c r="AP54" s="68">
        <f t="shared" si="477"/>
        <v>0</v>
      </c>
      <c r="AQ54" s="67"/>
      <c r="AR54" s="65"/>
      <c r="AS54" s="65"/>
      <c r="AT54" s="65">
        <f t="shared" si="478"/>
        <v>0</v>
      </c>
      <c r="AU54" s="65"/>
      <c r="AV54" s="65"/>
      <c r="AW54" s="65"/>
      <c r="AX54" s="68">
        <f t="shared" si="479"/>
        <v>0</v>
      </c>
      <c r="AY54" s="67"/>
      <c r="AZ54" s="65"/>
      <c r="BA54" s="65"/>
      <c r="BB54" s="65">
        <f t="shared" si="480"/>
        <v>0</v>
      </c>
      <c r="BC54" s="65"/>
      <c r="BD54" s="65"/>
      <c r="BE54" s="65"/>
      <c r="BF54" s="68">
        <f t="shared" si="481"/>
        <v>0</v>
      </c>
      <c r="BG54" s="67"/>
      <c r="BH54" s="65"/>
      <c r="BI54" s="65"/>
      <c r="BJ54" s="65">
        <f t="shared" si="482"/>
        <v>0</v>
      </c>
      <c r="BK54" s="65"/>
      <c r="BL54" s="65"/>
      <c r="BM54" s="65"/>
      <c r="BN54" s="68">
        <f t="shared" si="483"/>
        <v>0</v>
      </c>
      <c r="BO54" s="67"/>
      <c r="BP54" s="65"/>
      <c r="BQ54" s="65"/>
      <c r="BR54" s="65">
        <f t="shared" si="484"/>
        <v>0</v>
      </c>
      <c r="BS54" s="65"/>
      <c r="BT54" s="65"/>
      <c r="BU54" s="65"/>
      <c r="BV54" s="68">
        <f t="shared" si="485"/>
        <v>0</v>
      </c>
      <c r="BW54" s="67"/>
      <c r="BX54" s="65"/>
      <c r="BY54" s="65"/>
      <c r="BZ54" s="65">
        <f t="shared" si="486"/>
        <v>0</v>
      </c>
      <c r="CA54" s="65"/>
      <c r="CB54" s="65"/>
      <c r="CC54" s="65"/>
      <c r="CD54" s="68">
        <f t="shared" si="487"/>
        <v>0</v>
      </c>
      <c r="CE54" s="67"/>
      <c r="CF54" s="65"/>
      <c r="CG54" s="65"/>
      <c r="CH54" s="65">
        <f t="shared" si="488"/>
        <v>0</v>
      </c>
      <c r="CI54" s="65"/>
      <c r="CJ54" s="65"/>
      <c r="CK54" s="65"/>
      <c r="CL54" s="68">
        <f t="shared" si="489"/>
        <v>0</v>
      </c>
      <c r="CM54" s="67"/>
      <c r="CN54" s="65"/>
      <c r="CO54" s="65"/>
      <c r="CP54" s="65">
        <f t="shared" si="490"/>
        <v>0</v>
      </c>
      <c r="CQ54" s="65"/>
      <c r="CR54" s="65"/>
      <c r="CS54" s="65"/>
      <c r="CT54" s="68">
        <f t="shared" si="491"/>
        <v>0</v>
      </c>
    </row>
    <row r="55" spans="1:98">
      <c r="A55" s="365"/>
      <c r="B55" s="21" t="s">
        <v>117</v>
      </c>
      <c r="C55" s="67"/>
      <c r="D55" s="65"/>
      <c r="E55" s="65"/>
      <c r="F55" s="65">
        <f t="shared" si="0"/>
        <v>0</v>
      </c>
      <c r="G55" s="65"/>
      <c r="H55" s="65"/>
      <c r="I55" s="65"/>
      <c r="J55" s="68">
        <f t="shared" si="1"/>
        <v>0</v>
      </c>
      <c r="K55" s="67"/>
      <c r="L55" s="65"/>
      <c r="M55" s="65"/>
      <c r="N55" s="65">
        <f t="shared" si="470"/>
        <v>0</v>
      </c>
      <c r="O55" s="65"/>
      <c r="P55" s="65"/>
      <c r="Q55" s="65"/>
      <c r="R55" s="68">
        <f t="shared" si="471"/>
        <v>0</v>
      </c>
      <c r="S55" s="67"/>
      <c r="T55" s="65"/>
      <c r="U55" s="65"/>
      <c r="V55" s="65">
        <f t="shared" si="472"/>
        <v>0</v>
      </c>
      <c r="W55" s="65"/>
      <c r="X55" s="65"/>
      <c r="Y55" s="65"/>
      <c r="Z55" s="68">
        <f t="shared" si="473"/>
        <v>0</v>
      </c>
      <c r="AA55" s="67"/>
      <c r="AB55" s="65"/>
      <c r="AC55" s="65"/>
      <c r="AD55" s="65">
        <f t="shared" si="474"/>
        <v>0</v>
      </c>
      <c r="AE55" s="65"/>
      <c r="AF55" s="65"/>
      <c r="AG55" s="65"/>
      <c r="AH55" s="68">
        <f t="shared" si="475"/>
        <v>0</v>
      </c>
      <c r="AI55" s="67"/>
      <c r="AJ55" s="65"/>
      <c r="AK55" s="65"/>
      <c r="AL55" s="65">
        <f t="shared" si="476"/>
        <v>0</v>
      </c>
      <c r="AM55" s="65"/>
      <c r="AN55" s="65"/>
      <c r="AO55" s="65"/>
      <c r="AP55" s="68">
        <f t="shared" si="477"/>
        <v>0</v>
      </c>
      <c r="AQ55" s="67"/>
      <c r="AR55" s="65"/>
      <c r="AS55" s="65"/>
      <c r="AT55" s="65">
        <f t="shared" si="478"/>
        <v>0</v>
      </c>
      <c r="AU55" s="65"/>
      <c r="AV55" s="65"/>
      <c r="AW55" s="65"/>
      <c r="AX55" s="68">
        <f t="shared" si="479"/>
        <v>0</v>
      </c>
      <c r="AY55" s="67"/>
      <c r="AZ55" s="65"/>
      <c r="BA55" s="65"/>
      <c r="BB55" s="65">
        <f t="shared" si="480"/>
        <v>0</v>
      </c>
      <c r="BC55" s="65"/>
      <c r="BD55" s="65"/>
      <c r="BE55" s="65"/>
      <c r="BF55" s="68">
        <f t="shared" si="481"/>
        <v>0</v>
      </c>
      <c r="BG55" s="67"/>
      <c r="BH55" s="65"/>
      <c r="BI55" s="65"/>
      <c r="BJ55" s="65">
        <f t="shared" si="482"/>
        <v>0</v>
      </c>
      <c r="BK55" s="65"/>
      <c r="BL55" s="65"/>
      <c r="BM55" s="65"/>
      <c r="BN55" s="68">
        <f t="shared" si="483"/>
        <v>0</v>
      </c>
      <c r="BO55" s="67"/>
      <c r="BP55" s="65"/>
      <c r="BQ55" s="65"/>
      <c r="BR55" s="65">
        <f t="shared" si="484"/>
        <v>0</v>
      </c>
      <c r="BS55" s="65"/>
      <c r="BT55" s="65"/>
      <c r="BU55" s="65"/>
      <c r="BV55" s="68">
        <f t="shared" si="485"/>
        <v>0</v>
      </c>
      <c r="BW55" s="67"/>
      <c r="BX55" s="65"/>
      <c r="BY55" s="65"/>
      <c r="BZ55" s="65">
        <f t="shared" si="486"/>
        <v>0</v>
      </c>
      <c r="CA55" s="65"/>
      <c r="CB55" s="65"/>
      <c r="CC55" s="65"/>
      <c r="CD55" s="68">
        <f t="shared" si="487"/>
        <v>0</v>
      </c>
      <c r="CE55" s="67"/>
      <c r="CF55" s="65"/>
      <c r="CG55" s="65"/>
      <c r="CH55" s="65">
        <f t="shared" si="488"/>
        <v>0</v>
      </c>
      <c r="CI55" s="65"/>
      <c r="CJ55" s="65"/>
      <c r="CK55" s="65"/>
      <c r="CL55" s="68">
        <f t="shared" si="489"/>
        <v>0</v>
      </c>
      <c r="CM55" s="67"/>
      <c r="CN55" s="65"/>
      <c r="CO55" s="65"/>
      <c r="CP55" s="65">
        <f t="shared" si="490"/>
        <v>0</v>
      </c>
      <c r="CQ55" s="65"/>
      <c r="CR55" s="65"/>
      <c r="CS55" s="65"/>
      <c r="CT55" s="68">
        <f t="shared" si="491"/>
        <v>0</v>
      </c>
    </row>
    <row r="56" spans="1:98">
      <c r="A56" s="366"/>
      <c r="B56" s="63" t="s">
        <v>65</v>
      </c>
      <c r="C56" s="69">
        <f>SUM(C52:C55)</f>
        <v>0</v>
      </c>
      <c r="D56" s="66">
        <f t="shared" ref="D56:J56" si="492">SUM(D52:D55)</f>
        <v>0</v>
      </c>
      <c r="E56" s="66">
        <f t="shared" si="492"/>
        <v>0</v>
      </c>
      <c r="F56" s="66">
        <f t="shared" si="492"/>
        <v>0</v>
      </c>
      <c r="G56" s="66">
        <f t="shared" si="492"/>
        <v>0</v>
      </c>
      <c r="H56" s="66">
        <f t="shared" si="492"/>
        <v>0</v>
      </c>
      <c r="I56" s="66">
        <f t="shared" si="492"/>
        <v>0</v>
      </c>
      <c r="J56" s="70">
        <f t="shared" si="492"/>
        <v>0</v>
      </c>
      <c r="K56" s="69">
        <f>SUM(K52:K55)</f>
        <v>0</v>
      </c>
      <c r="L56" s="66">
        <f t="shared" ref="L56" si="493">SUM(L52:L55)</f>
        <v>0</v>
      </c>
      <c r="M56" s="66">
        <f t="shared" ref="M56" si="494">SUM(M52:M55)</f>
        <v>0</v>
      </c>
      <c r="N56" s="66">
        <f t="shared" ref="N56" si="495">SUM(N52:N55)</f>
        <v>0</v>
      </c>
      <c r="O56" s="66">
        <f t="shared" ref="O56" si="496">SUM(O52:O55)</f>
        <v>0</v>
      </c>
      <c r="P56" s="66">
        <f t="shared" ref="P56" si="497">SUM(P52:P55)</f>
        <v>0</v>
      </c>
      <c r="Q56" s="66">
        <f t="shared" ref="Q56" si="498">SUM(Q52:Q55)</f>
        <v>0</v>
      </c>
      <c r="R56" s="70">
        <f t="shared" ref="R56" si="499">SUM(R52:R55)</f>
        <v>0</v>
      </c>
      <c r="S56" s="69">
        <f>SUM(S52:S55)</f>
        <v>0</v>
      </c>
      <c r="T56" s="66">
        <f t="shared" ref="T56" si="500">SUM(T52:T55)</f>
        <v>0</v>
      </c>
      <c r="U56" s="66">
        <f t="shared" ref="U56" si="501">SUM(U52:U55)</f>
        <v>0</v>
      </c>
      <c r="V56" s="66">
        <f t="shared" ref="V56" si="502">SUM(V52:V55)</f>
        <v>0</v>
      </c>
      <c r="W56" s="66">
        <f t="shared" ref="W56" si="503">SUM(W52:W55)</f>
        <v>0</v>
      </c>
      <c r="X56" s="66">
        <f t="shared" ref="X56" si="504">SUM(X52:X55)</f>
        <v>0</v>
      </c>
      <c r="Y56" s="66">
        <f t="shared" ref="Y56" si="505">SUM(Y52:Y55)</f>
        <v>0</v>
      </c>
      <c r="Z56" s="70">
        <f t="shared" ref="Z56" si="506">SUM(Z52:Z55)</f>
        <v>0</v>
      </c>
      <c r="AA56" s="69">
        <f>SUM(AA52:AA55)</f>
        <v>0</v>
      </c>
      <c r="AB56" s="66">
        <f t="shared" ref="AB56" si="507">SUM(AB52:AB55)</f>
        <v>0</v>
      </c>
      <c r="AC56" s="66">
        <f t="shared" ref="AC56" si="508">SUM(AC52:AC55)</f>
        <v>0</v>
      </c>
      <c r="AD56" s="66">
        <f t="shared" ref="AD56" si="509">SUM(AD52:AD55)</f>
        <v>0</v>
      </c>
      <c r="AE56" s="66">
        <f t="shared" ref="AE56" si="510">SUM(AE52:AE55)</f>
        <v>0</v>
      </c>
      <c r="AF56" s="66">
        <f t="shared" ref="AF56" si="511">SUM(AF52:AF55)</f>
        <v>0</v>
      </c>
      <c r="AG56" s="66">
        <f t="shared" ref="AG56" si="512">SUM(AG52:AG55)</f>
        <v>0</v>
      </c>
      <c r="AH56" s="70">
        <f t="shared" ref="AH56" si="513">SUM(AH52:AH55)</f>
        <v>0</v>
      </c>
      <c r="AI56" s="69">
        <f>SUM(AI52:AI55)</f>
        <v>0</v>
      </c>
      <c r="AJ56" s="66">
        <f t="shared" ref="AJ56:AP56" si="514">SUM(AJ52:AJ55)</f>
        <v>0</v>
      </c>
      <c r="AK56" s="66">
        <f t="shared" si="514"/>
        <v>0</v>
      </c>
      <c r="AL56" s="66">
        <f t="shared" si="514"/>
        <v>0</v>
      </c>
      <c r="AM56" s="66">
        <f t="shared" si="514"/>
        <v>0</v>
      </c>
      <c r="AN56" s="66">
        <f t="shared" si="514"/>
        <v>0</v>
      </c>
      <c r="AO56" s="66">
        <f t="shared" si="514"/>
        <v>0</v>
      </c>
      <c r="AP56" s="70">
        <f t="shared" si="514"/>
        <v>0</v>
      </c>
      <c r="AQ56" s="69">
        <f>SUM(AQ52:AQ55)</f>
        <v>0</v>
      </c>
      <c r="AR56" s="66">
        <f t="shared" ref="AR56:AX56" si="515">SUM(AR52:AR55)</f>
        <v>0</v>
      </c>
      <c r="AS56" s="66">
        <f t="shared" si="515"/>
        <v>0</v>
      </c>
      <c r="AT56" s="66">
        <f t="shared" si="515"/>
        <v>0</v>
      </c>
      <c r="AU56" s="66">
        <f t="shared" si="515"/>
        <v>0</v>
      </c>
      <c r="AV56" s="66">
        <f t="shared" si="515"/>
        <v>0</v>
      </c>
      <c r="AW56" s="66">
        <f t="shared" si="515"/>
        <v>0</v>
      </c>
      <c r="AX56" s="70">
        <f t="shared" si="515"/>
        <v>0</v>
      </c>
      <c r="AY56" s="69">
        <f>SUM(AY52:AY55)</f>
        <v>0</v>
      </c>
      <c r="AZ56" s="66">
        <f t="shared" ref="AZ56:BF56" si="516">SUM(AZ52:AZ55)</f>
        <v>0</v>
      </c>
      <c r="BA56" s="66">
        <f t="shared" si="516"/>
        <v>0</v>
      </c>
      <c r="BB56" s="66">
        <f t="shared" si="516"/>
        <v>0</v>
      </c>
      <c r="BC56" s="66">
        <f t="shared" si="516"/>
        <v>0</v>
      </c>
      <c r="BD56" s="66">
        <f t="shared" si="516"/>
        <v>0</v>
      </c>
      <c r="BE56" s="66">
        <f t="shared" si="516"/>
        <v>0</v>
      </c>
      <c r="BF56" s="70">
        <f t="shared" si="516"/>
        <v>0</v>
      </c>
      <c r="BG56" s="69">
        <f>SUM(BG52:BG55)</f>
        <v>0</v>
      </c>
      <c r="BH56" s="66">
        <f t="shared" ref="BH56:BN56" si="517">SUM(BH52:BH55)</f>
        <v>0</v>
      </c>
      <c r="BI56" s="66">
        <f t="shared" si="517"/>
        <v>0</v>
      </c>
      <c r="BJ56" s="66">
        <f t="shared" si="517"/>
        <v>0</v>
      </c>
      <c r="BK56" s="66">
        <f t="shared" si="517"/>
        <v>0</v>
      </c>
      <c r="BL56" s="66">
        <f t="shared" si="517"/>
        <v>0</v>
      </c>
      <c r="BM56" s="66">
        <f t="shared" si="517"/>
        <v>0</v>
      </c>
      <c r="BN56" s="70">
        <f t="shared" si="517"/>
        <v>0</v>
      </c>
      <c r="BO56" s="69">
        <f>SUM(BO52:BO55)</f>
        <v>0</v>
      </c>
      <c r="BP56" s="66">
        <f t="shared" ref="BP56:BV56" si="518">SUM(BP52:BP55)</f>
        <v>0</v>
      </c>
      <c r="BQ56" s="66">
        <f t="shared" si="518"/>
        <v>0</v>
      </c>
      <c r="BR56" s="66">
        <f t="shared" si="518"/>
        <v>0</v>
      </c>
      <c r="BS56" s="66">
        <f t="shared" si="518"/>
        <v>0</v>
      </c>
      <c r="BT56" s="66">
        <f t="shared" si="518"/>
        <v>0</v>
      </c>
      <c r="BU56" s="66">
        <f t="shared" si="518"/>
        <v>0</v>
      </c>
      <c r="BV56" s="70">
        <f t="shared" si="518"/>
        <v>0</v>
      </c>
      <c r="BW56" s="69">
        <f>SUM(BW52:BW55)</f>
        <v>0</v>
      </c>
      <c r="BX56" s="66">
        <f t="shared" ref="BX56:CD56" si="519">SUM(BX52:BX55)</f>
        <v>0</v>
      </c>
      <c r="BY56" s="66">
        <f t="shared" si="519"/>
        <v>0</v>
      </c>
      <c r="BZ56" s="66">
        <f t="shared" si="519"/>
        <v>0</v>
      </c>
      <c r="CA56" s="66">
        <f t="shared" si="519"/>
        <v>0</v>
      </c>
      <c r="CB56" s="66">
        <f t="shared" si="519"/>
        <v>0</v>
      </c>
      <c r="CC56" s="66">
        <f t="shared" si="519"/>
        <v>0</v>
      </c>
      <c r="CD56" s="70">
        <f t="shared" si="519"/>
        <v>0</v>
      </c>
      <c r="CE56" s="69">
        <f>SUM(CE52:CE55)</f>
        <v>0</v>
      </c>
      <c r="CF56" s="66">
        <f t="shared" ref="CF56:CL56" si="520">SUM(CF52:CF55)</f>
        <v>0</v>
      </c>
      <c r="CG56" s="66">
        <f t="shared" si="520"/>
        <v>0</v>
      </c>
      <c r="CH56" s="66">
        <f t="shared" si="520"/>
        <v>0</v>
      </c>
      <c r="CI56" s="66">
        <f t="shared" si="520"/>
        <v>0</v>
      </c>
      <c r="CJ56" s="66">
        <f t="shared" si="520"/>
        <v>0</v>
      </c>
      <c r="CK56" s="66">
        <f t="shared" si="520"/>
        <v>0</v>
      </c>
      <c r="CL56" s="70">
        <f t="shared" si="520"/>
        <v>0</v>
      </c>
      <c r="CM56" s="69">
        <f>SUM(CM52:CM55)</f>
        <v>0</v>
      </c>
      <c r="CN56" s="66">
        <f t="shared" ref="CN56:CT56" si="521">SUM(CN52:CN55)</f>
        <v>0</v>
      </c>
      <c r="CO56" s="66">
        <f t="shared" si="521"/>
        <v>0</v>
      </c>
      <c r="CP56" s="66">
        <f t="shared" si="521"/>
        <v>0</v>
      </c>
      <c r="CQ56" s="66">
        <f t="shared" si="521"/>
        <v>0</v>
      </c>
      <c r="CR56" s="66">
        <f t="shared" si="521"/>
        <v>0</v>
      </c>
      <c r="CS56" s="66">
        <f t="shared" si="521"/>
        <v>0</v>
      </c>
      <c r="CT56" s="70">
        <f t="shared" si="521"/>
        <v>0</v>
      </c>
    </row>
    <row r="57" spans="1:98">
      <c r="A57" s="367" t="s">
        <v>135</v>
      </c>
      <c r="B57" s="20" t="s">
        <v>115</v>
      </c>
      <c r="C57" s="67"/>
      <c r="D57" s="65"/>
      <c r="E57" s="65"/>
      <c r="F57" s="65">
        <f t="shared" si="0"/>
        <v>0</v>
      </c>
      <c r="G57" s="65"/>
      <c r="H57" s="65"/>
      <c r="I57" s="65"/>
      <c r="J57" s="68">
        <f t="shared" si="1"/>
        <v>0</v>
      </c>
      <c r="K57" s="67"/>
      <c r="L57" s="65"/>
      <c r="M57" s="65"/>
      <c r="N57" s="65">
        <f t="shared" ref="N57:N60" si="522">SUM(K57:M57)</f>
        <v>0</v>
      </c>
      <c r="O57" s="65"/>
      <c r="P57" s="65"/>
      <c r="Q57" s="65"/>
      <c r="R57" s="68">
        <f t="shared" ref="R57:R60" si="523">SUM(O57:Q57)</f>
        <v>0</v>
      </c>
      <c r="S57" s="67"/>
      <c r="T57" s="65"/>
      <c r="U57" s="65"/>
      <c r="V57" s="65">
        <f t="shared" ref="V57:V60" si="524">SUM(S57:U57)</f>
        <v>0</v>
      </c>
      <c r="W57" s="65"/>
      <c r="X57" s="65"/>
      <c r="Y57" s="65"/>
      <c r="Z57" s="68">
        <f t="shared" ref="Z57:Z60" si="525">SUM(W57:Y57)</f>
        <v>0</v>
      </c>
      <c r="AA57" s="67"/>
      <c r="AB57" s="65"/>
      <c r="AC57" s="65"/>
      <c r="AD57" s="65">
        <f t="shared" ref="AD57:AD60" si="526">SUM(AA57:AC57)</f>
        <v>0</v>
      </c>
      <c r="AE57" s="65"/>
      <c r="AF57" s="65"/>
      <c r="AG57" s="65"/>
      <c r="AH57" s="68">
        <f t="shared" ref="AH57:AH60" si="527">SUM(AE57:AG57)</f>
        <v>0</v>
      </c>
      <c r="AI57" s="67"/>
      <c r="AJ57" s="65"/>
      <c r="AK57" s="65"/>
      <c r="AL57" s="65">
        <f t="shared" ref="AL57:AL60" si="528">SUM(AI57:AK57)</f>
        <v>0</v>
      </c>
      <c r="AM57" s="65"/>
      <c r="AN57" s="65"/>
      <c r="AO57" s="65"/>
      <c r="AP57" s="68">
        <f t="shared" ref="AP57:AP60" si="529">SUM(AM57:AO57)</f>
        <v>0</v>
      </c>
      <c r="AQ57" s="67"/>
      <c r="AR57" s="65"/>
      <c r="AS57" s="65"/>
      <c r="AT57" s="65">
        <f t="shared" ref="AT57:AT60" si="530">SUM(AQ57:AS57)</f>
        <v>0</v>
      </c>
      <c r="AU57" s="65"/>
      <c r="AV57" s="65"/>
      <c r="AW57" s="65"/>
      <c r="AX57" s="68">
        <f t="shared" ref="AX57:AX60" si="531">SUM(AU57:AW57)</f>
        <v>0</v>
      </c>
      <c r="AY57" s="67"/>
      <c r="AZ57" s="65"/>
      <c r="BA57" s="65"/>
      <c r="BB57" s="65">
        <f t="shared" ref="BB57:BB60" si="532">SUM(AY57:BA57)</f>
        <v>0</v>
      </c>
      <c r="BC57" s="65"/>
      <c r="BD57" s="65"/>
      <c r="BE57" s="65"/>
      <c r="BF57" s="68">
        <f t="shared" ref="BF57:BF60" si="533">SUM(BC57:BE57)</f>
        <v>0</v>
      </c>
      <c r="BG57" s="67"/>
      <c r="BH57" s="65"/>
      <c r="BI57" s="65"/>
      <c r="BJ57" s="65">
        <f t="shared" ref="BJ57:BJ60" si="534">SUM(BG57:BI57)</f>
        <v>0</v>
      </c>
      <c r="BK57" s="65"/>
      <c r="BL57" s="65"/>
      <c r="BM57" s="65"/>
      <c r="BN57" s="68">
        <f t="shared" ref="BN57:BN60" si="535">SUM(BK57:BM57)</f>
        <v>0</v>
      </c>
      <c r="BO57" s="67"/>
      <c r="BP57" s="65"/>
      <c r="BQ57" s="65"/>
      <c r="BR57" s="65">
        <f t="shared" ref="BR57:BR60" si="536">SUM(BO57:BQ57)</f>
        <v>0</v>
      </c>
      <c r="BS57" s="65"/>
      <c r="BT57" s="65"/>
      <c r="BU57" s="65"/>
      <c r="BV57" s="68">
        <f t="shared" ref="BV57:BV60" si="537">SUM(BS57:BU57)</f>
        <v>0</v>
      </c>
      <c r="BW57" s="67"/>
      <c r="BX57" s="65"/>
      <c r="BY57" s="65"/>
      <c r="BZ57" s="65">
        <f t="shared" ref="BZ57:BZ60" si="538">SUM(BW57:BY57)</f>
        <v>0</v>
      </c>
      <c r="CA57" s="65"/>
      <c r="CB57" s="65"/>
      <c r="CC57" s="65"/>
      <c r="CD57" s="68">
        <f t="shared" ref="CD57:CD60" si="539">SUM(CA57:CC57)</f>
        <v>0</v>
      </c>
      <c r="CE57" s="67"/>
      <c r="CF57" s="65"/>
      <c r="CG57" s="65"/>
      <c r="CH57" s="65">
        <f t="shared" ref="CH57:CH60" si="540">SUM(CE57:CG57)</f>
        <v>0</v>
      </c>
      <c r="CI57" s="65"/>
      <c r="CJ57" s="65"/>
      <c r="CK57" s="65"/>
      <c r="CL57" s="68">
        <f t="shared" ref="CL57:CL60" si="541">SUM(CI57:CK57)</f>
        <v>0</v>
      </c>
      <c r="CM57" s="67"/>
      <c r="CN57" s="65"/>
      <c r="CO57" s="65"/>
      <c r="CP57" s="65">
        <f t="shared" ref="CP57:CP60" si="542">SUM(CM57:CO57)</f>
        <v>0</v>
      </c>
      <c r="CQ57" s="65"/>
      <c r="CR57" s="65"/>
      <c r="CS57" s="65"/>
      <c r="CT57" s="68">
        <f t="shared" ref="CT57:CT60" si="543">SUM(CQ57:CS57)</f>
        <v>0</v>
      </c>
    </row>
    <row r="58" spans="1:98">
      <c r="A58" s="365"/>
      <c r="B58" s="20" t="s">
        <v>116</v>
      </c>
      <c r="C58" s="67"/>
      <c r="D58" s="65"/>
      <c r="E58" s="65"/>
      <c r="F58" s="65">
        <f t="shared" si="0"/>
        <v>0</v>
      </c>
      <c r="G58" s="65"/>
      <c r="H58" s="65"/>
      <c r="I58" s="65"/>
      <c r="J58" s="68">
        <f t="shared" si="1"/>
        <v>0</v>
      </c>
      <c r="K58" s="67"/>
      <c r="L58" s="65"/>
      <c r="M58" s="65"/>
      <c r="N58" s="65">
        <f t="shared" si="522"/>
        <v>0</v>
      </c>
      <c r="O58" s="65"/>
      <c r="P58" s="65"/>
      <c r="Q58" s="65"/>
      <c r="R58" s="68">
        <f t="shared" si="523"/>
        <v>0</v>
      </c>
      <c r="S58" s="67"/>
      <c r="T58" s="65"/>
      <c r="U58" s="65"/>
      <c r="V58" s="65">
        <f t="shared" si="524"/>
        <v>0</v>
      </c>
      <c r="W58" s="65"/>
      <c r="X58" s="65"/>
      <c r="Y58" s="65"/>
      <c r="Z58" s="68">
        <f t="shared" si="525"/>
        <v>0</v>
      </c>
      <c r="AA58" s="67"/>
      <c r="AB58" s="65"/>
      <c r="AC58" s="65"/>
      <c r="AD58" s="65">
        <f t="shared" si="526"/>
        <v>0</v>
      </c>
      <c r="AE58" s="65"/>
      <c r="AF58" s="65"/>
      <c r="AG58" s="65"/>
      <c r="AH58" s="68">
        <f t="shared" si="527"/>
        <v>0</v>
      </c>
      <c r="AI58" s="67"/>
      <c r="AJ58" s="65"/>
      <c r="AK58" s="65"/>
      <c r="AL58" s="65">
        <f t="shared" si="528"/>
        <v>0</v>
      </c>
      <c r="AM58" s="65"/>
      <c r="AN58" s="65"/>
      <c r="AO58" s="65"/>
      <c r="AP58" s="68">
        <f t="shared" si="529"/>
        <v>0</v>
      </c>
      <c r="AQ58" s="67"/>
      <c r="AR58" s="65"/>
      <c r="AS58" s="65"/>
      <c r="AT58" s="65">
        <f t="shared" si="530"/>
        <v>0</v>
      </c>
      <c r="AU58" s="65"/>
      <c r="AV58" s="65"/>
      <c r="AW58" s="65"/>
      <c r="AX58" s="68">
        <f t="shared" si="531"/>
        <v>0</v>
      </c>
      <c r="AY58" s="67"/>
      <c r="AZ58" s="65"/>
      <c r="BA58" s="65"/>
      <c r="BB58" s="65">
        <f t="shared" si="532"/>
        <v>0</v>
      </c>
      <c r="BC58" s="65"/>
      <c r="BD58" s="65"/>
      <c r="BE58" s="65"/>
      <c r="BF58" s="68">
        <f t="shared" si="533"/>
        <v>0</v>
      </c>
      <c r="BG58" s="67"/>
      <c r="BH58" s="65"/>
      <c r="BI58" s="65"/>
      <c r="BJ58" s="65">
        <f t="shared" si="534"/>
        <v>0</v>
      </c>
      <c r="BK58" s="65"/>
      <c r="BL58" s="65"/>
      <c r="BM58" s="65"/>
      <c r="BN58" s="68">
        <f t="shared" si="535"/>
        <v>0</v>
      </c>
      <c r="BO58" s="67"/>
      <c r="BP58" s="65"/>
      <c r="BQ58" s="65"/>
      <c r="BR58" s="65">
        <f t="shared" si="536"/>
        <v>0</v>
      </c>
      <c r="BS58" s="65"/>
      <c r="BT58" s="65"/>
      <c r="BU58" s="65"/>
      <c r="BV58" s="68">
        <f t="shared" si="537"/>
        <v>0</v>
      </c>
      <c r="BW58" s="67"/>
      <c r="BX58" s="65"/>
      <c r="BY58" s="65"/>
      <c r="BZ58" s="65">
        <f t="shared" si="538"/>
        <v>0</v>
      </c>
      <c r="CA58" s="65"/>
      <c r="CB58" s="65"/>
      <c r="CC58" s="65"/>
      <c r="CD58" s="68">
        <f t="shared" si="539"/>
        <v>0</v>
      </c>
      <c r="CE58" s="67"/>
      <c r="CF58" s="65"/>
      <c r="CG58" s="65"/>
      <c r="CH58" s="65">
        <f t="shared" si="540"/>
        <v>0</v>
      </c>
      <c r="CI58" s="65"/>
      <c r="CJ58" s="65"/>
      <c r="CK58" s="65"/>
      <c r="CL58" s="68">
        <f t="shared" si="541"/>
        <v>0</v>
      </c>
      <c r="CM58" s="67"/>
      <c r="CN58" s="65"/>
      <c r="CO58" s="65"/>
      <c r="CP58" s="65">
        <f t="shared" si="542"/>
        <v>0</v>
      </c>
      <c r="CQ58" s="65"/>
      <c r="CR58" s="65"/>
      <c r="CS58" s="65"/>
      <c r="CT58" s="68">
        <f t="shared" si="543"/>
        <v>0</v>
      </c>
    </row>
    <row r="59" spans="1:98">
      <c r="A59" s="365"/>
      <c r="B59" s="20" t="s">
        <v>126</v>
      </c>
      <c r="C59" s="67"/>
      <c r="D59" s="65"/>
      <c r="E59" s="65"/>
      <c r="F59" s="65">
        <f t="shared" si="0"/>
        <v>0</v>
      </c>
      <c r="G59" s="65"/>
      <c r="H59" s="65"/>
      <c r="I59" s="65"/>
      <c r="J59" s="68">
        <f t="shared" si="1"/>
        <v>0</v>
      </c>
      <c r="K59" s="67"/>
      <c r="L59" s="65"/>
      <c r="M59" s="65"/>
      <c r="N59" s="65">
        <f t="shared" si="522"/>
        <v>0</v>
      </c>
      <c r="O59" s="65"/>
      <c r="P59" s="65"/>
      <c r="Q59" s="65"/>
      <c r="R59" s="68">
        <f t="shared" si="523"/>
        <v>0</v>
      </c>
      <c r="S59" s="67"/>
      <c r="T59" s="65"/>
      <c r="U59" s="65"/>
      <c r="V59" s="65">
        <f t="shared" si="524"/>
        <v>0</v>
      </c>
      <c r="W59" s="65"/>
      <c r="X59" s="65"/>
      <c r="Y59" s="65"/>
      <c r="Z59" s="68">
        <f t="shared" si="525"/>
        <v>0</v>
      </c>
      <c r="AA59" s="67"/>
      <c r="AB59" s="65"/>
      <c r="AC59" s="65"/>
      <c r="AD59" s="65">
        <f t="shared" si="526"/>
        <v>0</v>
      </c>
      <c r="AE59" s="65"/>
      <c r="AF59" s="65"/>
      <c r="AG59" s="65"/>
      <c r="AH59" s="68">
        <f t="shared" si="527"/>
        <v>0</v>
      </c>
      <c r="AI59" s="67"/>
      <c r="AJ59" s="65"/>
      <c r="AK59" s="65"/>
      <c r="AL59" s="65">
        <f t="shared" si="528"/>
        <v>0</v>
      </c>
      <c r="AM59" s="65"/>
      <c r="AN59" s="65"/>
      <c r="AO59" s="65"/>
      <c r="AP59" s="68">
        <f t="shared" si="529"/>
        <v>0</v>
      </c>
      <c r="AQ59" s="67"/>
      <c r="AR59" s="65"/>
      <c r="AS59" s="65"/>
      <c r="AT59" s="65">
        <f t="shared" si="530"/>
        <v>0</v>
      </c>
      <c r="AU59" s="65"/>
      <c r="AV59" s="65"/>
      <c r="AW59" s="65"/>
      <c r="AX59" s="68">
        <f t="shared" si="531"/>
        <v>0</v>
      </c>
      <c r="AY59" s="67"/>
      <c r="AZ59" s="65"/>
      <c r="BA59" s="65"/>
      <c r="BB59" s="65">
        <f t="shared" si="532"/>
        <v>0</v>
      </c>
      <c r="BC59" s="65"/>
      <c r="BD59" s="65"/>
      <c r="BE59" s="65"/>
      <c r="BF59" s="68">
        <f t="shared" si="533"/>
        <v>0</v>
      </c>
      <c r="BG59" s="67"/>
      <c r="BH59" s="65"/>
      <c r="BI59" s="65"/>
      <c r="BJ59" s="65">
        <f t="shared" si="534"/>
        <v>0</v>
      </c>
      <c r="BK59" s="65"/>
      <c r="BL59" s="65"/>
      <c r="BM59" s="65"/>
      <c r="BN59" s="68">
        <f t="shared" si="535"/>
        <v>0</v>
      </c>
      <c r="BO59" s="67"/>
      <c r="BP59" s="65"/>
      <c r="BQ59" s="65"/>
      <c r="BR59" s="65">
        <f t="shared" si="536"/>
        <v>0</v>
      </c>
      <c r="BS59" s="65"/>
      <c r="BT59" s="65"/>
      <c r="BU59" s="65"/>
      <c r="BV59" s="68">
        <f t="shared" si="537"/>
        <v>0</v>
      </c>
      <c r="BW59" s="67"/>
      <c r="BX59" s="65"/>
      <c r="BY59" s="65"/>
      <c r="BZ59" s="65">
        <f t="shared" si="538"/>
        <v>0</v>
      </c>
      <c r="CA59" s="65"/>
      <c r="CB59" s="65"/>
      <c r="CC59" s="65"/>
      <c r="CD59" s="68">
        <f t="shared" si="539"/>
        <v>0</v>
      </c>
      <c r="CE59" s="67"/>
      <c r="CF59" s="65"/>
      <c r="CG59" s="65"/>
      <c r="CH59" s="65">
        <f t="shared" si="540"/>
        <v>0</v>
      </c>
      <c r="CI59" s="65"/>
      <c r="CJ59" s="65"/>
      <c r="CK59" s="65"/>
      <c r="CL59" s="68">
        <f t="shared" si="541"/>
        <v>0</v>
      </c>
      <c r="CM59" s="67"/>
      <c r="CN59" s="65"/>
      <c r="CO59" s="65"/>
      <c r="CP59" s="65">
        <f t="shared" si="542"/>
        <v>0</v>
      </c>
      <c r="CQ59" s="65"/>
      <c r="CR59" s="65"/>
      <c r="CS59" s="65"/>
      <c r="CT59" s="68">
        <f t="shared" si="543"/>
        <v>0</v>
      </c>
    </row>
    <row r="60" spans="1:98">
      <c r="A60" s="365"/>
      <c r="B60" s="21" t="s">
        <v>117</v>
      </c>
      <c r="C60" s="67"/>
      <c r="D60" s="65"/>
      <c r="E60" s="65"/>
      <c r="F60" s="65">
        <f t="shared" si="0"/>
        <v>0</v>
      </c>
      <c r="G60" s="65"/>
      <c r="H60" s="65"/>
      <c r="I60" s="65"/>
      <c r="J60" s="68">
        <f t="shared" si="1"/>
        <v>0</v>
      </c>
      <c r="K60" s="67"/>
      <c r="L60" s="65"/>
      <c r="M60" s="65"/>
      <c r="N60" s="65">
        <f t="shared" si="522"/>
        <v>0</v>
      </c>
      <c r="O60" s="65"/>
      <c r="P60" s="65"/>
      <c r="Q60" s="65"/>
      <c r="R60" s="68">
        <f t="shared" si="523"/>
        <v>0</v>
      </c>
      <c r="S60" s="67"/>
      <c r="T60" s="65"/>
      <c r="U60" s="65"/>
      <c r="V60" s="65">
        <f t="shared" si="524"/>
        <v>0</v>
      </c>
      <c r="W60" s="65"/>
      <c r="X60" s="65"/>
      <c r="Y60" s="65"/>
      <c r="Z60" s="68">
        <f t="shared" si="525"/>
        <v>0</v>
      </c>
      <c r="AA60" s="67"/>
      <c r="AB60" s="65"/>
      <c r="AC60" s="65"/>
      <c r="AD60" s="65">
        <f t="shared" si="526"/>
        <v>0</v>
      </c>
      <c r="AE60" s="65"/>
      <c r="AF60" s="65"/>
      <c r="AG60" s="65"/>
      <c r="AH60" s="68">
        <f t="shared" si="527"/>
        <v>0</v>
      </c>
      <c r="AI60" s="67"/>
      <c r="AJ60" s="65"/>
      <c r="AK60" s="65"/>
      <c r="AL60" s="65">
        <f t="shared" si="528"/>
        <v>0</v>
      </c>
      <c r="AM60" s="65"/>
      <c r="AN60" s="65"/>
      <c r="AO60" s="65"/>
      <c r="AP60" s="68">
        <f t="shared" si="529"/>
        <v>0</v>
      </c>
      <c r="AQ60" s="67"/>
      <c r="AR60" s="65"/>
      <c r="AS60" s="65"/>
      <c r="AT60" s="65">
        <f t="shared" si="530"/>
        <v>0</v>
      </c>
      <c r="AU60" s="65"/>
      <c r="AV60" s="65"/>
      <c r="AW60" s="65"/>
      <c r="AX60" s="68">
        <f t="shared" si="531"/>
        <v>0</v>
      </c>
      <c r="AY60" s="67"/>
      <c r="AZ60" s="65"/>
      <c r="BA60" s="65"/>
      <c r="BB60" s="65">
        <f t="shared" si="532"/>
        <v>0</v>
      </c>
      <c r="BC60" s="65"/>
      <c r="BD60" s="65"/>
      <c r="BE60" s="65"/>
      <c r="BF60" s="68">
        <f t="shared" si="533"/>
        <v>0</v>
      </c>
      <c r="BG60" s="67"/>
      <c r="BH60" s="65"/>
      <c r="BI60" s="65"/>
      <c r="BJ60" s="65">
        <f t="shared" si="534"/>
        <v>0</v>
      </c>
      <c r="BK60" s="65"/>
      <c r="BL60" s="65"/>
      <c r="BM60" s="65"/>
      <c r="BN60" s="68">
        <f t="shared" si="535"/>
        <v>0</v>
      </c>
      <c r="BO60" s="67"/>
      <c r="BP60" s="65"/>
      <c r="BQ60" s="65"/>
      <c r="BR60" s="65">
        <f t="shared" si="536"/>
        <v>0</v>
      </c>
      <c r="BS60" s="65"/>
      <c r="BT60" s="65"/>
      <c r="BU60" s="65"/>
      <c r="BV60" s="68">
        <f t="shared" si="537"/>
        <v>0</v>
      </c>
      <c r="BW60" s="67"/>
      <c r="BX60" s="65"/>
      <c r="BY60" s="65"/>
      <c r="BZ60" s="65">
        <f t="shared" si="538"/>
        <v>0</v>
      </c>
      <c r="CA60" s="65"/>
      <c r="CB60" s="65"/>
      <c r="CC60" s="65"/>
      <c r="CD60" s="68">
        <f t="shared" si="539"/>
        <v>0</v>
      </c>
      <c r="CE60" s="67"/>
      <c r="CF60" s="65"/>
      <c r="CG60" s="65"/>
      <c r="CH60" s="65">
        <f t="shared" si="540"/>
        <v>0</v>
      </c>
      <c r="CI60" s="65"/>
      <c r="CJ60" s="65"/>
      <c r="CK60" s="65"/>
      <c r="CL60" s="68">
        <f t="shared" si="541"/>
        <v>0</v>
      </c>
      <c r="CM60" s="67"/>
      <c r="CN60" s="65"/>
      <c r="CO60" s="65"/>
      <c r="CP60" s="65">
        <f t="shared" si="542"/>
        <v>0</v>
      </c>
      <c r="CQ60" s="65"/>
      <c r="CR60" s="65"/>
      <c r="CS60" s="65"/>
      <c r="CT60" s="68">
        <f t="shared" si="543"/>
        <v>0</v>
      </c>
    </row>
    <row r="61" spans="1:98">
      <c r="A61" s="366"/>
      <c r="B61" s="63" t="s">
        <v>65</v>
      </c>
      <c r="C61" s="69">
        <f>SUM(C57:C60)</f>
        <v>0</v>
      </c>
      <c r="D61" s="66">
        <f t="shared" ref="D61:J61" si="544">SUM(D57:D60)</f>
        <v>0</v>
      </c>
      <c r="E61" s="66">
        <f t="shared" si="544"/>
        <v>0</v>
      </c>
      <c r="F61" s="66">
        <f t="shared" si="544"/>
        <v>0</v>
      </c>
      <c r="G61" s="66">
        <f t="shared" si="544"/>
        <v>0</v>
      </c>
      <c r="H61" s="66">
        <f t="shared" si="544"/>
        <v>0</v>
      </c>
      <c r="I61" s="66">
        <f t="shared" si="544"/>
        <v>0</v>
      </c>
      <c r="J61" s="70">
        <f t="shared" si="544"/>
        <v>0</v>
      </c>
      <c r="K61" s="69">
        <f>SUM(K57:K60)</f>
        <v>0</v>
      </c>
      <c r="L61" s="66">
        <f t="shared" ref="L61" si="545">SUM(L57:L60)</f>
        <v>0</v>
      </c>
      <c r="M61" s="66">
        <f t="shared" ref="M61" si="546">SUM(M57:M60)</f>
        <v>0</v>
      </c>
      <c r="N61" s="66">
        <f t="shared" ref="N61" si="547">SUM(N57:N60)</f>
        <v>0</v>
      </c>
      <c r="O61" s="66">
        <f t="shared" ref="O61" si="548">SUM(O57:O60)</f>
        <v>0</v>
      </c>
      <c r="P61" s="66">
        <f t="shared" ref="P61" si="549">SUM(P57:P60)</f>
        <v>0</v>
      </c>
      <c r="Q61" s="66">
        <f t="shared" ref="Q61" si="550">SUM(Q57:Q60)</f>
        <v>0</v>
      </c>
      <c r="R61" s="70">
        <f t="shared" ref="R61" si="551">SUM(R57:R60)</f>
        <v>0</v>
      </c>
      <c r="S61" s="69">
        <f>SUM(S57:S60)</f>
        <v>0</v>
      </c>
      <c r="T61" s="66">
        <f t="shared" ref="T61" si="552">SUM(T57:T60)</f>
        <v>0</v>
      </c>
      <c r="U61" s="66">
        <f t="shared" ref="U61" si="553">SUM(U57:U60)</f>
        <v>0</v>
      </c>
      <c r="V61" s="66">
        <f t="shared" ref="V61" si="554">SUM(V57:V60)</f>
        <v>0</v>
      </c>
      <c r="W61" s="66">
        <f t="shared" ref="W61" si="555">SUM(W57:W60)</f>
        <v>0</v>
      </c>
      <c r="X61" s="66">
        <f t="shared" ref="X61" si="556">SUM(X57:X60)</f>
        <v>0</v>
      </c>
      <c r="Y61" s="66">
        <f t="shared" ref="Y61" si="557">SUM(Y57:Y60)</f>
        <v>0</v>
      </c>
      <c r="Z61" s="70">
        <f t="shared" ref="Z61" si="558">SUM(Z57:Z60)</f>
        <v>0</v>
      </c>
      <c r="AA61" s="69">
        <f>SUM(AA57:AA60)</f>
        <v>0</v>
      </c>
      <c r="AB61" s="66">
        <f t="shared" ref="AB61" si="559">SUM(AB57:AB60)</f>
        <v>0</v>
      </c>
      <c r="AC61" s="66">
        <f t="shared" ref="AC61" si="560">SUM(AC57:AC60)</f>
        <v>0</v>
      </c>
      <c r="AD61" s="66">
        <f t="shared" ref="AD61" si="561">SUM(AD57:AD60)</f>
        <v>0</v>
      </c>
      <c r="AE61" s="66">
        <f t="shared" ref="AE61" si="562">SUM(AE57:AE60)</f>
        <v>0</v>
      </c>
      <c r="AF61" s="66">
        <f t="shared" ref="AF61" si="563">SUM(AF57:AF60)</f>
        <v>0</v>
      </c>
      <c r="AG61" s="66">
        <f t="shared" ref="AG61" si="564">SUM(AG57:AG60)</f>
        <v>0</v>
      </c>
      <c r="AH61" s="70">
        <f t="shared" ref="AH61" si="565">SUM(AH57:AH60)</f>
        <v>0</v>
      </c>
      <c r="AI61" s="69">
        <f>SUM(AI57:AI60)</f>
        <v>0</v>
      </c>
      <c r="AJ61" s="66">
        <f t="shared" ref="AJ61:AP61" si="566">SUM(AJ57:AJ60)</f>
        <v>0</v>
      </c>
      <c r="AK61" s="66">
        <f t="shared" si="566"/>
        <v>0</v>
      </c>
      <c r="AL61" s="66">
        <f t="shared" si="566"/>
        <v>0</v>
      </c>
      <c r="AM61" s="66">
        <f t="shared" si="566"/>
        <v>0</v>
      </c>
      <c r="AN61" s="66">
        <f t="shared" si="566"/>
        <v>0</v>
      </c>
      <c r="AO61" s="66">
        <f t="shared" si="566"/>
        <v>0</v>
      </c>
      <c r="AP61" s="70">
        <f t="shared" si="566"/>
        <v>0</v>
      </c>
      <c r="AQ61" s="69">
        <f>SUM(AQ57:AQ60)</f>
        <v>0</v>
      </c>
      <c r="AR61" s="66">
        <f t="shared" ref="AR61:AX61" si="567">SUM(AR57:AR60)</f>
        <v>0</v>
      </c>
      <c r="AS61" s="66">
        <f t="shared" si="567"/>
        <v>0</v>
      </c>
      <c r="AT61" s="66">
        <f t="shared" si="567"/>
        <v>0</v>
      </c>
      <c r="AU61" s="66">
        <f t="shared" si="567"/>
        <v>0</v>
      </c>
      <c r="AV61" s="66">
        <f t="shared" si="567"/>
        <v>0</v>
      </c>
      <c r="AW61" s="66">
        <f t="shared" si="567"/>
        <v>0</v>
      </c>
      <c r="AX61" s="70">
        <f t="shared" si="567"/>
        <v>0</v>
      </c>
      <c r="AY61" s="69">
        <f>SUM(AY57:AY60)</f>
        <v>0</v>
      </c>
      <c r="AZ61" s="66">
        <f t="shared" ref="AZ61:BF61" si="568">SUM(AZ57:AZ60)</f>
        <v>0</v>
      </c>
      <c r="BA61" s="66">
        <f t="shared" si="568"/>
        <v>0</v>
      </c>
      <c r="BB61" s="66">
        <f t="shared" si="568"/>
        <v>0</v>
      </c>
      <c r="BC61" s="66">
        <f t="shared" si="568"/>
        <v>0</v>
      </c>
      <c r="BD61" s="66">
        <f t="shared" si="568"/>
        <v>0</v>
      </c>
      <c r="BE61" s="66">
        <f t="shared" si="568"/>
        <v>0</v>
      </c>
      <c r="BF61" s="70">
        <f t="shared" si="568"/>
        <v>0</v>
      </c>
      <c r="BG61" s="69">
        <f>SUM(BG57:BG60)</f>
        <v>0</v>
      </c>
      <c r="BH61" s="66">
        <f t="shared" ref="BH61:BN61" si="569">SUM(BH57:BH60)</f>
        <v>0</v>
      </c>
      <c r="BI61" s="66">
        <f t="shared" si="569"/>
        <v>0</v>
      </c>
      <c r="BJ61" s="66">
        <f t="shared" si="569"/>
        <v>0</v>
      </c>
      <c r="BK61" s="66">
        <f t="shared" si="569"/>
        <v>0</v>
      </c>
      <c r="BL61" s="66">
        <f t="shared" si="569"/>
        <v>0</v>
      </c>
      <c r="BM61" s="66">
        <f t="shared" si="569"/>
        <v>0</v>
      </c>
      <c r="BN61" s="70">
        <f t="shared" si="569"/>
        <v>0</v>
      </c>
      <c r="BO61" s="69">
        <f>SUM(BO57:BO60)</f>
        <v>0</v>
      </c>
      <c r="BP61" s="66">
        <f t="shared" ref="BP61:BV61" si="570">SUM(BP57:BP60)</f>
        <v>0</v>
      </c>
      <c r="BQ61" s="66">
        <f t="shared" si="570"/>
        <v>0</v>
      </c>
      <c r="BR61" s="66">
        <f t="shared" si="570"/>
        <v>0</v>
      </c>
      <c r="BS61" s="66">
        <f t="shared" si="570"/>
        <v>0</v>
      </c>
      <c r="BT61" s="66">
        <f t="shared" si="570"/>
        <v>0</v>
      </c>
      <c r="BU61" s="66">
        <f t="shared" si="570"/>
        <v>0</v>
      </c>
      <c r="BV61" s="70">
        <f t="shared" si="570"/>
        <v>0</v>
      </c>
      <c r="BW61" s="69">
        <f>SUM(BW57:BW60)</f>
        <v>0</v>
      </c>
      <c r="BX61" s="66">
        <f t="shared" ref="BX61:CD61" si="571">SUM(BX57:BX60)</f>
        <v>0</v>
      </c>
      <c r="BY61" s="66">
        <f t="shared" si="571"/>
        <v>0</v>
      </c>
      <c r="BZ61" s="66">
        <f t="shared" si="571"/>
        <v>0</v>
      </c>
      <c r="CA61" s="66">
        <f t="shared" si="571"/>
        <v>0</v>
      </c>
      <c r="CB61" s="66">
        <f t="shared" si="571"/>
        <v>0</v>
      </c>
      <c r="CC61" s="66">
        <f t="shared" si="571"/>
        <v>0</v>
      </c>
      <c r="CD61" s="70">
        <f t="shared" si="571"/>
        <v>0</v>
      </c>
      <c r="CE61" s="69">
        <f>SUM(CE57:CE60)</f>
        <v>0</v>
      </c>
      <c r="CF61" s="66">
        <f t="shared" ref="CF61:CL61" si="572">SUM(CF57:CF60)</f>
        <v>0</v>
      </c>
      <c r="CG61" s="66">
        <f t="shared" si="572"/>
        <v>0</v>
      </c>
      <c r="CH61" s="66">
        <f t="shared" si="572"/>
        <v>0</v>
      </c>
      <c r="CI61" s="66">
        <f t="shared" si="572"/>
        <v>0</v>
      </c>
      <c r="CJ61" s="66">
        <f t="shared" si="572"/>
        <v>0</v>
      </c>
      <c r="CK61" s="66">
        <f t="shared" si="572"/>
        <v>0</v>
      </c>
      <c r="CL61" s="70">
        <f t="shared" si="572"/>
        <v>0</v>
      </c>
      <c r="CM61" s="69">
        <f>SUM(CM57:CM60)</f>
        <v>0</v>
      </c>
      <c r="CN61" s="66">
        <f t="shared" ref="CN61:CT61" si="573">SUM(CN57:CN60)</f>
        <v>0</v>
      </c>
      <c r="CO61" s="66">
        <f t="shared" si="573"/>
        <v>0</v>
      </c>
      <c r="CP61" s="66">
        <f t="shared" si="573"/>
        <v>0</v>
      </c>
      <c r="CQ61" s="66">
        <f t="shared" si="573"/>
        <v>0</v>
      </c>
      <c r="CR61" s="66">
        <f t="shared" si="573"/>
        <v>0</v>
      </c>
      <c r="CS61" s="66">
        <f t="shared" si="573"/>
        <v>0</v>
      </c>
      <c r="CT61" s="70">
        <f t="shared" si="573"/>
        <v>0</v>
      </c>
    </row>
    <row r="62" spans="1:98">
      <c r="A62" s="367" t="s">
        <v>135</v>
      </c>
      <c r="B62" s="20" t="s">
        <v>115</v>
      </c>
      <c r="C62" s="67"/>
      <c r="D62" s="65"/>
      <c r="E62" s="65"/>
      <c r="F62" s="65">
        <f t="shared" si="0"/>
        <v>0</v>
      </c>
      <c r="G62" s="65"/>
      <c r="H62" s="65"/>
      <c r="I62" s="65"/>
      <c r="J62" s="68">
        <f t="shared" si="1"/>
        <v>0</v>
      </c>
      <c r="K62" s="67"/>
      <c r="L62" s="65"/>
      <c r="M62" s="65"/>
      <c r="N62" s="65">
        <f t="shared" ref="N62:N65" si="574">SUM(K62:M62)</f>
        <v>0</v>
      </c>
      <c r="O62" s="65"/>
      <c r="P62" s="65"/>
      <c r="Q62" s="65"/>
      <c r="R62" s="68">
        <f t="shared" ref="R62:R65" si="575">SUM(O62:Q62)</f>
        <v>0</v>
      </c>
      <c r="S62" s="67"/>
      <c r="T62" s="65"/>
      <c r="U62" s="65"/>
      <c r="V62" s="65">
        <f t="shared" ref="V62:V65" si="576">SUM(S62:U62)</f>
        <v>0</v>
      </c>
      <c r="W62" s="65"/>
      <c r="X62" s="65"/>
      <c r="Y62" s="65"/>
      <c r="Z62" s="68">
        <f t="shared" ref="Z62:Z65" si="577">SUM(W62:Y62)</f>
        <v>0</v>
      </c>
      <c r="AA62" s="67"/>
      <c r="AB62" s="65"/>
      <c r="AC62" s="65"/>
      <c r="AD62" s="65">
        <f t="shared" ref="AD62:AD65" si="578">SUM(AA62:AC62)</f>
        <v>0</v>
      </c>
      <c r="AE62" s="65"/>
      <c r="AF62" s="65"/>
      <c r="AG62" s="65"/>
      <c r="AH62" s="68">
        <f t="shared" ref="AH62:AH65" si="579">SUM(AE62:AG62)</f>
        <v>0</v>
      </c>
      <c r="AI62" s="67"/>
      <c r="AJ62" s="65"/>
      <c r="AK62" s="65"/>
      <c r="AL62" s="65">
        <f t="shared" ref="AL62:AL65" si="580">SUM(AI62:AK62)</f>
        <v>0</v>
      </c>
      <c r="AM62" s="65"/>
      <c r="AN62" s="65"/>
      <c r="AO62" s="65"/>
      <c r="AP62" s="68">
        <f t="shared" ref="AP62:AP65" si="581">SUM(AM62:AO62)</f>
        <v>0</v>
      </c>
      <c r="AQ62" s="67"/>
      <c r="AR62" s="65"/>
      <c r="AS62" s="65"/>
      <c r="AT62" s="65">
        <f t="shared" ref="AT62:AT65" si="582">SUM(AQ62:AS62)</f>
        <v>0</v>
      </c>
      <c r="AU62" s="65"/>
      <c r="AV62" s="65"/>
      <c r="AW62" s="65"/>
      <c r="AX62" s="68">
        <f t="shared" ref="AX62:AX65" si="583">SUM(AU62:AW62)</f>
        <v>0</v>
      </c>
      <c r="AY62" s="67"/>
      <c r="AZ62" s="65"/>
      <c r="BA62" s="65"/>
      <c r="BB62" s="65">
        <f t="shared" ref="BB62:BB65" si="584">SUM(AY62:BA62)</f>
        <v>0</v>
      </c>
      <c r="BC62" s="65"/>
      <c r="BD62" s="65"/>
      <c r="BE62" s="65"/>
      <c r="BF62" s="68">
        <f t="shared" ref="BF62:BF65" si="585">SUM(BC62:BE62)</f>
        <v>0</v>
      </c>
      <c r="BG62" s="67"/>
      <c r="BH62" s="65"/>
      <c r="BI62" s="65"/>
      <c r="BJ62" s="65">
        <f t="shared" ref="BJ62:BJ65" si="586">SUM(BG62:BI62)</f>
        <v>0</v>
      </c>
      <c r="BK62" s="65"/>
      <c r="BL62" s="65"/>
      <c r="BM62" s="65"/>
      <c r="BN62" s="68">
        <f t="shared" ref="BN62:BN65" si="587">SUM(BK62:BM62)</f>
        <v>0</v>
      </c>
      <c r="BO62" s="67"/>
      <c r="BP62" s="65"/>
      <c r="BQ62" s="65"/>
      <c r="BR62" s="65">
        <f t="shared" ref="BR62:BR65" si="588">SUM(BO62:BQ62)</f>
        <v>0</v>
      </c>
      <c r="BS62" s="65"/>
      <c r="BT62" s="65"/>
      <c r="BU62" s="65"/>
      <c r="BV62" s="68">
        <f t="shared" ref="BV62:BV65" si="589">SUM(BS62:BU62)</f>
        <v>0</v>
      </c>
      <c r="BW62" s="67"/>
      <c r="BX62" s="65"/>
      <c r="BY62" s="65"/>
      <c r="BZ62" s="65">
        <f t="shared" ref="BZ62:BZ65" si="590">SUM(BW62:BY62)</f>
        <v>0</v>
      </c>
      <c r="CA62" s="65"/>
      <c r="CB62" s="65"/>
      <c r="CC62" s="65"/>
      <c r="CD62" s="68">
        <f t="shared" ref="CD62:CD65" si="591">SUM(CA62:CC62)</f>
        <v>0</v>
      </c>
      <c r="CE62" s="67"/>
      <c r="CF62" s="65"/>
      <c r="CG62" s="65"/>
      <c r="CH62" s="65">
        <f t="shared" ref="CH62:CH65" si="592">SUM(CE62:CG62)</f>
        <v>0</v>
      </c>
      <c r="CI62" s="65"/>
      <c r="CJ62" s="65"/>
      <c r="CK62" s="65"/>
      <c r="CL62" s="68">
        <f t="shared" ref="CL62:CL65" si="593">SUM(CI62:CK62)</f>
        <v>0</v>
      </c>
      <c r="CM62" s="67"/>
      <c r="CN62" s="65"/>
      <c r="CO62" s="65"/>
      <c r="CP62" s="65">
        <f t="shared" ref="CP62:CP65" si="594">SUM(CM62:CO62)</f>
        <v>0</v>
      </c>
      <c r="CQ62" s="65"/>
      <c r="CR62" s="65"/>
      <c r="CS62" s="65"/>
      <c r="CT62" s="68">
        <f t="shared" ref="CT62:CT65" si="595">SUM(CQ62:CS62)</f>
        <v>0</v>
      </c>
    </row>
    <row r="63" spans="1:98">
      <c r="A63" s="365"/>
      <c r="B63" s="20" t="s">
        <v>116</v>
      </c>
      <c r="C63" s="67"/>
      <c r="D63" s="65"/>
      <c r="E63" s="65"/>
      <c r="F63" s="65">
        <f t="shared" si="0"/>
        <v>0</v>
      </c>
      <c r="G63" s="65"/>
      <c r="H63" s="65"/>
      <c r="I63" s="65"/>
      <c r="J63" s="68">
        <f t="shared" si="1"/>
        <v>0</v>
      </c>
      <c r="K63" s="67"/>
      <c r="L63" s="65"/>
      <c r="M63" s="65"/>
      <c r="N63" s="65">
        <f t="shared" si="574"/>
        <v>0</v>
      </c>
      <c r="O63" s="65"/>
      <c r="P63" s="65"/>
      <c r="Q63" s="65"/>
      <c r="R63" s="68">
        <f t="shared" si="575"/>
        <v>0</v>
      </c>
      <c r="S63" s="67"/>
      <c r="T63" s="65"/>
      <c r="U63" s="65"/>
      <c r="V63" s="65">
        <f t="shared" si="576"/>
        <v>0</v>
      </c>
      <c r="W63" s="65"/>
      <c r="X63" s="65"/>
      <c r="Y63" s="65"/>
      <c r="Z63" s="68">
        <f t="shared" si="577"/>
        <v>0</v>
      </c>
      <c r="AA63" s="67"/>
      <c r="AB63" s="65"/>
      <c r="AC63" s="65"/>
      <c r="AD63" s="65">
        <f t="shared" si="578"/>
        <v>0</v>
      </c>
      <c r="AE63" s="65"/>
      <c r="AF63" s="65"/>
      <c r="AG63" s="65"/>
      <c r="AH63" s="68">
        <f t="shared" si="579"/>
        <v>0</v>
      </c>
      <c r="AI63" s="67"/>
      <c r="AJ63" s="65"/>
      <c r="AK63" s="65"/>
      <c r="AL63" s="65">
        <f t="shared" si="580"/>
        <v>0</v>
      </c>
      <c r="AM63" s="65"/>
      <c r="AN63" s="65"/>
      <c r="AO63" s="65"/>
      <c r="AP63" s="68">
        <f t="shared" si="581"/>
        <v>0</v>
      </c>
      <c r="AQ63" s="67"/>
      <c r="AR63" s="65"/>
      <c r="AS63" s="65"/>
      <c r="AT63" s="65">
        <f t="shared" si="582"/>
        <v>0</v>
      </c>
      <c r="AU63" s="65"/>
      <c r="AV63" s="65"/>
      <c r="AW63" s="65"/>
      <c r="AX63" s="68">
        <f t="shared" si="583"/>
        <v>0</v>
      </c>
      <c r="AY63" s="67"/>
      <c r="AZ63" s="65"/>
      <c r="BA63" s="65"/>
      <c r="BB63" s="65">
        <f t="shared" si="584"/>
        <v>0</v>
      </c>
      <c r="BC63" s="65"/>
      <c r="BD63" s="65"/>
      <c r="BE63" s="65"/>
      <c r="BF63" s="68">
        <f t="shared" si="585"/>
        <v>0</v>
      </c>
      <c r="BG63" s="67"/>
      <c r="BH63" s="65"/>
      <c r="BI63" s="65"/>
      <c r="BJ63" s="65">
        <f t="shared" si="586"/>
        <v>0</v>
      </c>
      <c r="BK63" s="65"/>
      <c r="BL63" s="65"/>
      <c r="BM63" s="65"/>
      <c r="BN63" s="68">
        <f t="shared" si="587"/>
        <v>0</v>
      </c>
      <c r="BO63" s="67"/>
      <c r="BP63" s="65"/>
      <c r="BQ63" s="65"/>
      <c r="BR63" s="65">
        <f t="shared" si="588"/>
        <v>0</v>
      </c>
      <c r="BS63" s="65"/>
      <c r="BT63" s="65"/>
      <c r="BU63" s="65"/>
      <c r="BV63" s="68">
        <f t="shared" si="589"/>
        <v>0</v>
      </c>
      <c r="BW63" s="67"/>
      <c r="BX63" s="65"/>
      <c r="BY63" s="65"/>
      <c r="BZ63" s="65">
        <f t="shared" si="590"/>
        <v>0</v>
      </c>
      <c r="CA63" s="65"/>
      <c r="CB63" s="65"/>
      <c r="CC63" s="65"/>
      <c r="CD63" s="68">
        <f t="shared" si="591"/>
        <v>0</v>
      </c>
      <c r="CE63" s="67"/>
      <c r="CF63" s="65"/>
      <c r="CG63" s="65"/>
      <c r="CH63" s="65">
        <f t="shared" si="592"/>
        <v>0</v>
      </c>
      <c r="CI63" s="65"/>
      <c r="CJ63" s="65"/>
      <c r="CK63" s="65"/>
      <c r="CL63" s="68">
        <f t="shared" si="593"/>
        <v>0</v>
      </c>
      <c r="CM63" s="67"/>
      <c r="CN63" s="65"/>
      <c r="CO63" s="65"/>
      <c r="CP63" s="65">
        <f t="shared" si="594"/>
        <v>0</v>
      </c>
      <c r="CQ63" s="65"/>
      <c r="CR63" s="65"/>
      <c r="CS63" s="65"/>
      <c r="CT63" s="68">
        <f t="shared" si="595"/>
        <v>0</v>
      </c>
    </row>
    <row r="64" spans="1:98">
      <c r="A64" s="365"/>
      <c r="B64" s="20" t="s">
        <v>126</v>
      </c>
      <c r="C64" s="67"/>
      <c r="D64" s="65"/>
      <c r="E64" s="65"/>
      <c r="F64" s="65">
        <f t="shared" si="0"/>
        <v>0</v>
      </c>
      <c r="G64" s="65"/>
      <c r="H64" s="65"/>
      <c r="I64" s="65"/>
      <c r="J64" s="68">
        <f t="shared" si="1"/>
        <v>0</v>
      </c>
      <c r="K64" s="67"/>
      <c r="L64" s="65"/>
      <c r="M64" s="65"/>
      <c r="N64" s="65">
        <f t="shared" si="574"/>
        <v>0</v>
      </c>
      <c r="O64" s="65"/>
      <c r="P64" s="65"/>
      <c r="Q64" s="65"/>
      <c r="R64" s="68">
        <f t="shared" si="575"/>
        <v>0</v>
      </c>
      <c r="S64" s="67"/>
      <c r="T64" s="65"/>
      <c r="U64" s="65"/>
      <c r="V64" s="65">
        <f t="shared" si="576"/>
        <v>0</v>
      </c>
      <c r="W64" s="65"/>
      <c r="X64" s="65"/>
      <c r="Y64" s="65"/>
      <c r="Z64" s="68">
        <f t="shared" si="577"/>
        <v>0</v>
      </c>
      <c r="AA64" s="67"/>
      <c r="AB64" s="65"/>
      <c r="AC64" s="65"/>
      <c r="AD64" s="65">
        <f t="shared" si="578"/>
        <v>0</v>
      </c>
      <c r="AE64" s="65"/>
      <c r="AF64" s="65"/>
      <c r="AG64" s="65"/>
      <c r="AH64" s="68">
        <f t="shared" si="579"/>
        <v>0</v>
      </c>
      <c r="AI64" s="67"/>
      <c r="AJ64" s="65"/>
      <c r="AK64" s="65"/>
      <c r="AL64" s="65">
        <f t="shared" si="580"/>
        <v>0</v>
      </c>
      <c r="AM64" s="65"/>
      <c r="AN64" s="65"/>
      <c r="AO64" s="65"/>
      <c r="AP64" s="68">
        <f t="shared" si="581"/>
        <v>0</v>
      </c>
      <c r="AQ64" s="67"/>
      <c r="AR64" s="65"/>
      <c r="AS64" s="65"/>
      <c r="AT64" s="65">
        <f t="shared" si="582"/>
        <v>0</v>
      </c>
      <c r="AU64" s="65"/>
      <c r="AV64" s="65"/>
      <c r="AW64" s="65"/>
      <c r="AX64" s="68">
        <f t="shared" si="583"/>
        <v>0</v>
      </c>
      <c r="AY64" s="67"/>
      <c r="AZ64" s="65"/>
      <c r="BA64" s="65"/>
      <c r="BB64" s="65">
        <f t="shared" si="584"/>
        <v>0</v>
      </c>
      <c r="BC64" s="65"/>
      <c r="BD64" s="65"/>
      <c r="BE64" s="65"/>
      <c r="BF64" s="68">
        <f t="shared" si="585"/>
        <v>0</v>
      </c>
      <c r="BG64" s="67"/>
      <c r="BH64" s="65"/>
      <c r="BI64" s="65"/>
      <c r="BJ64" s="65">
        <f t="shared" si="586"/>
        <v>0</v>
      </c>
      <c r="BK64" s="65"/>
      <c r="BL64" s="65"/>
      <c r="BM64" s="65"/>
      <c r="BN64" s="68">
        <f t="shared" si="587"/>
        <v>0</v>
      </c>
      <c r="BO64" s="67"/>
      <c r="BP64" s="65"/>
      <c r="BQ64" s="65"/>
      <c r="BR64" s="65">
        <f t="shared" si="588"/>
        <v>0</v>
      </c>
      <c r="BS64" s="65"/>
      <c r="BT64" s="65"/>
      <c r="BU64" s="65"/>
      <c r="BV64" s="68">
        <f t="shared" si="589"/>
        <v>0</v>
      </c>
      <c r="BW64" s="67"/>
      <c r="BX64" s="65"/>
      <c r="BY64" s="65"/>
      <c r="BZ64" s="65">
        <f t="shared" si="590"/>
        <v>0</v>
      </c>
      <c r="CA64" s="65"/>
      <c r="CB64" s="65"/>
      <c r="CC64" s="65"/>
      <c r="CD64" s="68">
        <f t="shared" si="591"/>
        <v>0</v>
      </c>
      <c r="CE64" s="67"/>
      <c r="CF64" s="65"/>
      <c r="CG64" s="65"/>
      <c r="CH64" s="65">
        <f t="shared" si="592"/>
        <v>0</v>
      </c>
      <c r="CI64" s="65"/>
      <c r="CJ64" s="65"/>
      <c r="CK64" s="65"/>
      <c r="CL64" s="68">
        <f t="shared" si="593"/>
        <v>0</v>
      </c>
      <c r="CM64" s="67"/>
      <c r="CN64" s="65"/>
      <c r="CO64" s="65"/>
      <c r="CP64" s="65">
        <f t="shared" si="594"/>
        <v>0</v>
      </c>
      <c r="CQ64" s="65"/>
      <c r="CR64" s="65"/>
      <c r="CS64" s="65"/>
      <c r="CT64" s="68">
        <f t="shared" si="595"/>
        <v>0</v>
      </c>
    </row>
    <row r="65" spans="1:98">
      <c r="A65" s="365"/>
      <c r="B65" s="21" t="s">
        <v>117</v>
      </c>
      <c r="C65" s="67"/>
      <c r="D65" s="65"/>
      <c r="E65" s="65"/>
      <c r="F65" s="65">
        <f t="shared" si="0"/>
        <v>0</v>
      </c>
      <c r="G65" s="65"/>
      <c r="H65" s="65"/>
      <c r="I65" s="65"/>
      <c r="J65" s="68">
        <f t="shared" si="1"/>
        <v>0</v>
      </c>
      <c r="K65" s="67"/>
      <c r="L65" s="65"/>
      <c r="M65" s="65"/>
      <c r="N65" s="65">
        <f t="shared" si="574"/>
        <v>0</v>
      </c>
      <c r="O65" s="65"/>
      <c r="P65" s="65"/>
      <c r="Q65" s="65"/>
      <c r="R65" s="68">
        <f t="shared" si="575"/>
        <v>0</v>
      </c>
      <c r="S65" s="67"/>
      <c r="T65" s="65"/>
      <c r="U65" s="65"/>
      <c r="V65" s="65">
        <f t="shared" si="576"/>
        <v>0</v>
      </c>
      <c r="W65" s="65"/>
      <c r="X65" s="65"/>
      <c r="Y65" s="65"/>
      <c r="Z65" s="68">
        <f t="shared" si="577"/>
        <v>0</v>
      </c>
      <c r="AA65" s="67"/>
      <c r="AB65" s="65"/>
      <c r="AC65" s="65"/>
      <c r="AD65" s="65">
        <f t="shared" si="578"/>
        <v>0</v>
      </c>
      <c r="AE65" s="65"/>
      <c r="AF65" s="65"/>
      <c r="AG65" s="65"/>
      <c r="AH65" s="68">
        <f t="shared" si="579"/>
        <v>0</v>
      </c>
      <c r="AI65" s="67"/>
      <c r="AJ65" s="65"/>
      <c r="AK65" s="65"/>
      <c r="AL65" s="65">
        <f t="shared" si="580"/>
        <v>0</v>
      </c>
      <c r="AM65" s="65"/>
      <c r="AN65" s="65"/>
      <c r="AO65" s="65"/>
      <c r="AP65" s="68">
        <f t="shared" si="581"/>
        <v>0</v>
      </c>
      <c r="AQ65" s="67"/>
      <c r="AR65" s="65"/>
      <c r="AS65" s="65"/>
      <c r="AT65" s="65">
        <f t="shared" si="582"/>
        <v>0</v>
      </c>
      <c r="AU65" s="65"/>
      <c r="AV65" s="65"/>
      <c r="AW65" s="65"/>
      <c r="AX65" s="68">
        <f t="shared" si="583"/>
        <v>0</v>
      </c>
      <c r="AY65" s="67"/>
      <c r="AZ65" s="65"/>
      <c r="BA65" s="65"/>
      <c r="BB65" s="65">
        <f t="shared" si="584"/>
        <v>0</v>
      </c>
      <c r="BC65" s="65"/>
      <c r="BD65" s="65"/>
      <c r="BE65" s="65"/>
      <c r="BF65" s="68">
        <f t="shared" si="585"/>
        <v>0</v>
      </c>
      <c r="BG65" s="67"/>
      <c r="BH65" s="65"/>
      <c r="BI65" s="65"/>
      <c r="BJ65" s="65">
        <f t="shared" si="586"/>
        <v>0</v>
      </c>
      <c r="BK65" s="65"/>
      <c r="BL65" s="65"/>
      <c r="BM65" s="65"/>
      <c r="BN65" s="68">
        <f t="shared" si="587"/>
        <v>0</v>
      </c>
      <c r="BO65" s="67"/>
      <c r="BP65" s="65"/>
      <c r="BQ65" s="65"/>
      <c r="BR65" s="65">
        <f t="shared" si="588"/>
        <v>0</v>
      </c>
      <c r="BS65" s="65"/>
      <c r="BT65" s="65"/>
      <c r="BU65" s="65"/>
      <c r="BV65" s="68">
        <f t="shared" si="589"/>
        <v>0</v>
      </c>
      <c r="BW65" s="67"/>
      <c r="BX65" s="65"/>
      <c r="BY65" s="65"/>
      <c r="BZ65" s="65">
        <f t="shared" si="590"/>
        <v>0</v>
      </c>
      <c r="CA65" s="65"/>
      <c r="CB65" s="65"/>
      <c r="CC65" s="65"/>
      <c r="CD65" s="68">
        <f t="shared" si="591"/>
        <v>0</v>
      </c>
      <c r="CE65" s="67"/>
      <c r="CF65" s="65"/>
      <c r="CG65" s="65"/>
      <c r="CH65" s="65">
        <f t="shared" si="592"/>
        <v>0</v>
      </c>
      <c r="CI65" s="65"/>
      <c r="CJ65" s="65"/>
      <c r="CK65" s="65"/>
      <c r="CL65" s="68">
        <f t="shared" si="593"/>
        <v>0</v>
      </c>
      <c r="CM65" s="67"/>
      <c r="CN65" s="65"/>
      <c r="CO65" s="65"/>
      <c r="CP65" s="65">
        <f t="shared" si="594"/>
        <v>0</v>
      </c>
      <c r="CQ65" s="65"/>
      <c r="CR65" s="65"/>
      <c r="CS65" s="65"/>
      <c r="CT65" s="68">
        <f t="shared" si="595"/>
        <v>0</v>
      </c>
    </row>
    <row r="66" spans="1:98">
      <c r="A66" s="366"/>
      <c r="B66" s="63" t="s">
        <v>65</v>
      </c>
      <c r="C66" s="69">
        <f>SUM(C62:C65)</f>
        <v>0</v>
      </c>
      <c r="D66" s="66">
        <f t="shared" ref="D66:J66" si="596">SUM(D62:D65)</f>
        <v>0</v>
      </c>
      <c r="E66" s="66">
        <f t="shared" si="596"/>
        <v>0</v>
      </c>
      <c r="F66" s="66">
        <f t="shared" si="596"/>
        <v>0</v>
      </c>
      <c r="G66" s="66">
        <f t="shared" si="596"/>
        <v>0</v>
      </c>
      <c r="H66" s="66">
        <f t="shared" si="596"/>
        <v>0</v>
      </c>
      <c r="I66" s="66">
        <f t="shared" si="596"/>
        <v>0</v>
      </c>
      <c r="J66" s="70">
        <f t="shared" si="596"/>
        <v>0</v>
      </c>
      <c r="K66" s="69">
        <f>SUM(K62:K65)</f>
        <v>0</v>
      </c>
      <c r="L66" s="66">
        <f t="shared" ref="L66" si="597">SUM(L62:L65)</f>
        <v>0</v>
      </c>
      <c r="M66" s="66">
        <f t="shared" ref="M66" si="598">SUM(M62:M65)</f>
        <v>0</v>
      </c>
      <c r="N66" s="66">
        <f t="shared" ref="N66" si="599">SUM(N62:N65)</f>
        <v>0</v>
      </c>
      <c r="O66" s="66">
        <f t="shared" ref="O66" si="600">SUM(O62:O65)</f>
        <v>0</v>
      </c>
      <c r="P66" s="66">
        <f t="shared" ref="P66" si="601">SUM(P62:P65)</f>
        <v>0</v>
      </c>
      <c r="Q66" s="66">
        <f t="shared" ref="Q66" si="602">SUM(Q62:Q65)</f>
        <v>0</v>
      </c>
      <c r="R66" s="70">
        <f t="shared" ref="R66" si="603">SUM(R62:R65)</f>
        <v>0</v>
      </c>
      <c r="S66" s="69">
        <f>SUM(S62:S65)</f>
        <v>0</v>
      </c>
      <c r="T66" s="66">
        <f t="shared" ref="T66" si="604">SUM(T62:T65)</f>
        <v>0</v>
      </c>
      <c r="U66" s="66">
        <f t="shared" ref="U66" si="605">SUM(U62:U65)</f>
        <v>0</v>
      </c>
      <c r="V66" s="66">
        <f t="shared" ref="V66" si="606">SUM(V62:V65)</f>
        <v>0</v>
      </c>
      <c r="W66" s="66">
        <f t="shared" ref="W66" si="607">SUM(W62:W65)</f>
        <v>0</v>
      </c>
      <c r="X66" s="66">
        <f t="shared" ref="X66" si="608">SUM(X62:X65)</f>
        <v>0</v>
      </c>
      <c r="Y66" s="66">
        <f t="shared" ref="Y66" si="609">SUM(Y62:Y65)</f>
        <v>0</v>
      </c>
      <c r="Z66" s="70">
        <f t="shared" ref="Z66" si="610">SUM(Z62:Z65)</f>
        <v>0</v>
      </c>
      <c r="AA66" s="69">
        <f>SUM(AA62:AA65)</f>
        <v>0</v>
      </c>
      <c r="AB66" s="66">
        <f t="shared" ref="AB66" si="611">SUM(AB62:AB65)</f>
        <v>0</v>
      </c>
      <c r="AC66" s="66">
        <f t="shared" ref="AC66" si="612">SUM(AC62:AC65)</f>
        <v>0</v>
      </c>
      <c r="AD66" s="66">
        <f t="shared" ref="AD66" si="613">SUM(AD62:AD65)</f>
        <v>0</v>
      </c>
      <c r="AE66" s="66">
        <f t="shared" ref="AE66" si="614">SUM(AE62:AE65)</f>
        <v>0</v>
      </c>
      <c r="AF66" s="66">
        <f t="shared" ref="AF66" si="615">SUM(AF62:AF65)</f>
        <v>0</v>
      </c>
      <c r="AG66" s="66">
        <f t="shared" ref="AG66" si="616">SUM(AG62:AG65)</f>
        <v>0</v>
      </c>
      <c r="AH66" s="70">
        <f t="shared" ref="AH66" si="617">SUM(AH62:AH65)</f>
        <v>0</v>
      </c>
      <c r="AI66" s="69">
        <f>SUM(AI62:AI65)</f>
        <v>0</v>
      </c>
      <c r="AJ66" s="66">
        <f t="shared" ref="AJ66:AP66" si="618">SUM(AJ62:AJ65)</f>
        <v>0</v>
      </c>
      <c r="AK66" s="66">
        <f t="shared" si="618"/>
        <v>0</v>
      </c>
      <c r="AL66" s="66">
        <f t="shared" si="618"/>
        <v>0</v>
      </c>
      <c r="AM66" s="66">
        <f t="shared" si="618"/>
        <v>0</v>
      </c>
      <c r="AN66" s="66">
        <f t="shared" si="618"/>
        <v>0</v>
      </c>
      <c r="AO66" s="66">
        <f t="shared" si="618"/>
        <v>0</v>
      </c>
      <c r="AP66" s="70">
        <f t="shared" si="618"/>
        <v>0</v>
      </c>
      <c r="AQ66" s="69">
        <f>SUM(AQ62:AQ65)</f>
        <v>0</v>
      </c>
      <c r="AR66" s="66">
        <f t="shared" ref="AR66:AX66" si="619">SUM(AR62:AR65)</f>
        <v>0</v>
      </c>
      <c r="AS66" s="66">
        <f t="shared" si="619"/>
        <v>0</v>
      </c>
      <c r="AT66" s="66">
        <f t="shared" si="619"/>
        <v>0</v>
      </c>
      <c r="AU66" s="66">
        <f t="shared" si="619"/>
        <v>0</v>
      </c>
      <c r="AV66" s="66">
        <f t="shared" si="619"/>
        <v>0</v>
      </c>
      <c r="AW66" s="66">
        <f t="shared" si="619"/>
        <v>0</v>
      </c>
      <c r="AX66" s="70">
        <f t="shared" si="619"/>
        <v>0</v>
      </c>
      <c r="AY66" s="69">
        <f>SUM(AY62:AY65)</f>
        <v>0</v>
      </c>
      <c r="AZ66" s="66">
        <f t="shared" ref="AZ66:BF66" si="620">SUM(AZ62:AZ65)</f>
        <v>0</v>
      </c>
      <c r="BA66" s="66">
        <f t="shared" si="620"/>
        <v>0</v>
      </c>
      <c r="BB66" s="66">
        <f t="shared" si="620"/>
        <v>0</v>
      </c>
      <c r="BC66" s="66">
        <f t="shared" si="620"/>
        <v>0</v>
      </c>
      <c r="BD66" s="66">
        <f t="shared" si="620"/>
        <v>0</v>
      </c>
      <c r="BE66" s="66">
        <f t="shared" si="620"/>
        <v>0</v>
      </c>
      <c r="BF66" s="70">
        <f t="shared" si="620"/>
        <v>0</v>
      </c>
      <c r="BG66" s="69">
        <f>SUM(BG62:BG65)</f>
        <v>0</v>
      </c>
      <c r="BH66" s="66">
        <f t="shared" ref="BH66:BN66" si="621">SUM(BH62:BH65)</f>
        <v>0</v>
      </c>
      <c r="BI66" s="66">
        <f t="shared" si="621"/>
        <v>0</v>
      </c>
      <c r="BJ66" s="66">
        <f t="shared" si="621"/>
        <v>0</v>
      </c>
      <c r="BK66" s="66">
        <f t="shared" si="621"/>
        <v>0</v>
      </c>
      <c r="BL66" s="66">
        <f t="shared" si="621"/>
        <v>0</v>
      </c>
      <c r="BM66" s="66">
        <f t="shared" si="621"/>
        <v>0</v>
      </c>
      <c r="BN66" s="70">
        <f t="shared" si="621"/>
        <v>0</v>
      </c>
      <c r="BO66" s="69">
        <f>SUM(BO62:BO65)</f>
        <v>0</v>
      </c>
      <c r="BP66" s="66">
        <f t="shared" ref="BP66:BV66" si="622">SUM(BP62:BP65)</f>
        <v>0</v>
      </c>
      <c r="BQ66" s="66">
        <f t="shared" si="622"/>
        <v>0</v>
      </c>
      <c r="BR66" s="66">
        <f t="shared" si="622"/>
        <v>0</v>
      </c>
      <c r="BS66" s="66">
        <f t="shared" si="622"/>
        <v>0</v>
      </c>
      <c r="BT66" s="66">
        <f t="shared" si="622"/>
        <v>0</v>
      </c>
      <c r="BU66" s="66">
        <f t="shared" si="622"/>
        <v>0</v>
      </c>
      <c r="BV66" s="70">
        <f t="shared" si="622"/>
        <v>0</v>
      </c>
      <c r="BW66" s="69">
        <f>SUM(BW62:BW65)</f>
        <v>0</v>
      </c>
      <c r="BX66" s="66">
        <f t="shared" ref="BX66:CD66" si="623">SUM(BX62:BX65)</f>
        <v>0</v>
      </c>
      <c r="BY66" s="66">
        <f t="shared" si="623"/>
        <v>0</v>
      </c>
      <c r="BZ66" s="66">
        <f t="shared" si="623"/>
        <v>0</v>
      </c>
      <c r="CA66" s="66">
        <f t="shared" si="623"/>
        <v>0</v>
      </c>
      <c r="CB66" s="66">
        <f t="shared" si="623"/>
        <v>0</v>
      </c>
      <c r="CC66" s="66">
        <f t="shared" si="623"/>
        <v>0</v>
      </c>
      <c r="CD66" s="70">
        <f t="shared" si="623"/>
        <v>0</v>
      </c>
      <c r="CE66" s="69">
        <f>SUM(CE62:CE65)</f>
        <v>0</v>
      </c>
      <c r="CF66" s="66">
        <f t="shared" ref="CF66:CL66" si="624">SUM(CF62:CF65)</f>
        <v>0</v>
      </c>
      <c r="CG66" s="66">
        <f t="shared" si="624"/>
        <v>0</v>
      </c>
      <c r="CH66" s="66">
        <f t="shared" si="624"/>
        <v>0</v>
      </c>
      <c r="CI66" s="66">
        <f t="shared" si="624"/>
        <v>0</v>
      </c>
      <c r="CJ66" s="66">
        <f t="shared" si="624"/>
        <v>0</v>
      </c>
      <c r="CK66" s="66">
        <f t="shared" si="624"/>
        <v>0</v>
      </c>
      <c r="CL66" s="70">
        <f t="shared" si="624"/>
        <v>0</v>
      </c>
      <c r="CM66" s="69">
        <f>SUM(CM62:CM65)</f>
        <v>0</v>
      </c>
      <c r="CN66" s="66">
        <f t="shared" ref="CN66:CT66" si="625">SUM(CN62:CN65)</f>
        <v>0</v>
      </c>
      <c r="CO66" s="66">
        <f t="shared" si="625"/>
        <v>0</v>
      </c>
      <c r="CP66" s="66">
        <f t="shared" si="625"/>
        <v>0</v>
      </c>
      <c r="CQ66" s="66">
        <f t="shared" si="625"/>
        <v>0</v>
      </c>
      <c r="CR66" s="66">
        <f t="shared" si="625"/>
        <v>0</v>
      </c>
      <c r="CS66" s="66">
        <f t="shared" si="625"/>
        <v>0</v>
      </c>
      <c r="CT66" s="70">
        <f t="shared" si="625"/>
        <v>0</v>
      </c>
    </row>
    <row r="67" spans="1:98">
      <c r="A67" s="367" t="s">
        <v>135</v>
      </c>
      <c r="B67" s="20" t="s">
        <v>115</v>
      </c>
      <c r="C67" s="67"/>
      <c r="D67" s="65"/>
      <c r="E67" s="65"/>
      <c r="F67" s="65">
        <f t="shared" si="0"/>
        <v>0</v>
      </c>
      <c r="G67" s="65"/>
      <c r="H67" s="65"/>
      <c r="I67" s="65"/>
      <c r="J67" s="68">
        <f t="shared" si="1"/>
        <v>0</v>
      </c>
      <c r="K67" s="67"/>
      <c r="L67" s="65"/>
      <c r="M67" s="65"/>
      <c r="N67" s="65">
        <f t="shared" ref="N67:N71" si="626">SUM(K67:M67)</f>
        <v>0</v>
      </c>
      <c r="O67" s="65"/>
      <c r="P67" s="65"/>
      <c r="Q67" s="65"/>
      <c r="R67" s="68">
        <f t="shared" ref="R67:R71" si="627">SUM(O67:Q67)</f>
        <v>0</v>
      </c>
      <c r="S67" s="67"/>
      <c r="T67" s="65"/>
      <c r="U67" s="65"/>
      <c r="V67" s="65">
        <f t="shared" ref="V67:V71" si="628">SUM(S67:U67)</f>
        <v>0</v>
      </c>
      <c r="W67" s="65"/>
      <c r="X67" s="65"/>
      <c r="Y67" s="65"/>
      <c r="Z67" s="68">
        <f t="shared" ref="Z67:Z71" si="629">SUM(W67:Y67)</f>
        <v>0</v>
      </c>
      <c r="AA67" s="67"/>
      <c r="AB67" s="65"/>
      <c r="AC67" s="65"/>
      <c r="AD67" s="65">
        <f t="shared" ref="AD67:AD71" si="630">SUM(AA67:AC67)</f>
        <v>0</v>
      </c>
      <c r="AE67" s="65"/>
      <c r="AF67" s="65"/>
      <c r="AG67" s="65"/>
      <c r="AH67" s="68">
        <f t="shared" ref="AH67:AH71" si="631">SUM(AE67:AG67)</f>
        <v>0</v>
      </c>
      <c r="AI67" s="67"/>
      <c r="AJ67" s="65"/>
      <c r="AK67" s="65"/>
      <c r="AL67" s="65">
        <f t="shared" ref="AL67:AL71" si="632">SUM(AI67:AK67)</f>
        <v>0</v>
      </c>
      <c r="AM67" s="65"/>
      <c r="AN67" s="65"/>
      <c r="AO67" s="65"/>
      <c r="AP67" s="68">
        <f t="shared" ref="AP67:AP71" si="633">SUM(AM67:AO67)</f>
        <v>0</v>
      </c>
      <c r="AQ67" s="67"/>
      <c r="AR67" s="65"/>
      <c r="AS67" s="65"/>
      <c r="AT67" s="65">
        <f t="shared" ref="AT67:AT71" si="634">SUM(AQ67:AS67)</f>
        <v>0</v>
      </c>
      <c r="AU67" s="65"/>
      <c r="AV67" s="65"/>
      <c r="AW67" s="65"/>
      <c r="AX67" s="68">
        <f t="shared" ref="AX67:AX71" si="635">SUM(AU67:AW67)</f>
        <v>0</v>
      </c>
      <c r="AY67" s="67"/>
      <c r="AZ67" s="65"/>
      <c r="BA67" s="65"/>
      <c r="BB67" s="65">
        <f t="shared" ref="BB67:BB71" si="636">SUM(AY67:BA67)</f>
        <v>0</v>
      </c>
      <c r="BC67" s="65"/>
      <c r="BD67" s="65"/>
      <c r="BE67" s="65"/>
      <c r="BF67" s="68">
        <f t="shared" ref="BF67:BF71" si="637">SUM(BC67:BE67)</f>
        <v>0</v>
      </c>
      <c r="BG67" s="67"/>
      <c r="BH67" s="65"/>
      <c r="BI67" s="65"/>
      <c r="BJ67" s="65">
        <f t="shared" ref="BJ67:BJ71" si="638">SUM(BG67:BI67)</f>
        <v>0</v>
      </c>
      <c r="BK67" s="65"/>
      <c r="BL67" s="65"/>
      <c r="BM67" s="65"/>
      <c r="BN67" s="68">
        <f t="shared" ref="BN67:BN71" si="639">SUM(BK67:BM67)</f>
        <v>0</v>
      </c>
      <c r="BO67" s="67"/>
      <c r="BP67" s="65"/>
      <c r="BQ67" s="65"/>
      <c r="BR67" s="65">
        <f t="shared" ref="BR67:BR71" si="640">SUM(BO67:BQ67)</f>
        <v>0</v>
      </c>
      <c r="BS67" s="65"/>
      <c r="BT67" s="65"/>
      <c r="BU67" s="65"/>
      <c r="BV67" s="68">
        <f t="shared" ref="BV67:BV71" si="641">SUM(BS67:BU67)</f>
        <v>0</v>
      </c>
      <c r="BW67" s="67"/>
      <c r="BX67" s="65"/>
      <c r="BY67" s="65"/>
      <c r="BZ67" s="65">
        <f t="shared" ref="BZ67:BZ71" si="642">SUM(BW67:BY67)</f>
        <v>0</v>
      </c>
      <c r="CA67" s="65"/>
      <c r="CB67" s="65"/>
      <c r="CC67" s="65"/>
      <c r="CD67" s="68">
        <f t="shared" ref="CD67:CD71" si="643">SUM(CA67:CC67)</f>
        <v>0</v>
      </c>
      <c r="CE67" s="67"/>
      <c r="CF67" s="65"/>
      <c r="CG67" s="65"/>
      <c r="CH67" s="65">
        <f t="shared" ref="CH67:CH71" si="644">SUM(CE67:CG67)</f>
        <v>0</v>
      </c>
      <c r="CI67" s="65"/>
      <c r="CJ67" s="65"/>
      <c r="CK67" s="65"/>
      <c r="CL67" s="68">
        <f t="shared" ref="CL67:CL71" si="645">SUM(CI67:CK67)</f>
        <v>0</v>
      </c>
      <c r="CM67" s="67"/>
      <c r="CN67" s="65"/>
      <c r="CO67" s="65"/>
      <c r="CP67" s="65">
        <f t="shared" ref="CP67:CP71" si="646">SUM(CM67:CO67)</f>
        <v>0</v>
      </c>
      <c r="CQ67" s="65"/>
      <c r="CR67" s="65"/>
      <c r="CS67" s="65"/>
      <c r="CT67" s="68">
        <f t="shared" ref="CT67:CT71" si="647">SUM(CQ67:CS67)</f>
        <v>0</v>
      </c>
    </row>
    <row r="68" spans="1:98">
      <c r="A68" s="365"/>
      <c r="B68" s="20" t="s">
        <v>116</v>
      </c>
      <c r="C68" s="67"/>
      <c r="D68" s="65"/>
      <c r="E68" s="65"/>
      <c r="F68" s="65">
        <f t="shared" si="0"/>
        <v>0</v>
      </c>
      <c r="G68" s="65"/>
      <c r="H68" s="65"/>
      <c r="I68" s="65"/>
      <c r="J68" s="68">
        <f t="shared" si="1"/>
        <v>0</v>
      </c>
      <c r="K68" s="67"/>
      <c r="L68" s="65"/>
      <c r="M68" s="65"/>
      <c r="N68" s="65">
        <f t="shared" si="626"/>
        <v>0</v>
      </c>
      <c r="O68" s="65"/>
      <c r="P68" s="65"/>
      <c r="Q68" s="65"/>
      <c r="R68" s="68">
        <f t="shared" si="627"/>
        <v>0</v>
      </c>
      <c r="S68" s="67"/>
      <c r="T68" s="65"/>
      <c r="U68" s="65"/>
      <c r="V68" s="65">
        <f t="shared" si="628"/>
        <v>0</v>
      </c>
      <c r="W68" s="65"/>
      <c r="X68" s="65"/>
      <c r="Y68" s="65"/>
      <c r="Z68" s="68">
        <f t="shared" si="629"/>
        <v>0</v>
      </c>
      <c r="AA68" s="67"/>
      <c r="AB68" s="65"/>
      <c r="AC68" s="65"/>
      <c r="AD68" s="65">
        <f t="shared" si="630"/>
        <v>0</v>
      </c>
      <c r="AE68" s="65"/>
      <c r="AF68" s="65"/>
      <c r="AG68" s="65"/>
      <c r="AH68" s="68">
        <f t="shared" si="631"/>
        <v>0</v>
      </c>
      <c r="AI68" s="67"/>
      <c r="AJ68" s="65"/>
      <c r="AK68" s="65"/>
      <c r="AL68" s="65">
        <f t="shared" si="632"/>
        <v>0</v>
      </c>
      <c r="AM68" s="65"/>
      <c r="AN68" s="65"/>
      <c r="AO68" s="65"/>
      <c r="AP68" s="68">
        <f t="shared" si="633"/>
        <v>0</v>
      </c>
      <c r="AQ68" s="67"/>
      <c r="AR68" s="65"/>
      <c r="AS68" s="65"/>
      <c r="AT68" s="65">
        <f t="shared" si="634"/>
        <v>0</v>
      </c>
      <c r="AU68" s="65"/>
      <c r="AV68" s="65"/>
      <c r="AW68" s="65"/>
      <c r="AX68" s="68">
        <f t="shared" si="635"/>
        <v>0</v>
      </c>
      <c r="AY68" s="67"/>
      <c r="AZ68" s="65"/>
      <c r="BA68" s="65"/>
      <c r="BB68" s="65">
        <f t="shared" si="636"/>
        <v>0</v>
      </c>
      <c r="BC68" s="65"/>
      <c r="BD68" s="65"/>
      <c r="BE68" s="65"/>
      <c r="BF68" s="68">
        <f t="shared" si="637"/>
        <v>0</v>
      </c>
      <c r="BG68" s="67"/>
      <c r="BH68" s="65"/>
      <c r="BI68" s="65"/>
      <c r="BJ68" s="65">
        <f t="shared" si="638"/>
        <v>0</v>
      </c>
      <c r="BK68" s="65"/>
      <c r="BL68" s="65"/>
      <c r="BM68" s="65"/>
      <c r="BN68" s="68">
        <f t="shared" si="639"/>
        <v>0</v>
      </c>
      <c r="BO68" s="67"/>
      <c r="BP68" s="65"/>
      <c r="BQ68" s="65"/>
      <c r="BR68" s="65">
        <f t="shared" si="640"/>
        <v>0</v>
      </c>
      <c r="BS68" s="65"/>
      <c r="BT68" s="65"/>
      <c r="BU68" s="65"/>
      <c r="BV68" s="68">
        <f t="shared" si="641"/>
        <v>0</v>
      </c>
      <c r="BW68" s="67"/>
      <c r="BX68" s="65"/>
      <c r="BY68" s="65"/>
      <c r="BZ68" s="65">
        <f t="shared" si="642"/>
        <v>0</v>
      </c>
      <c r="CA68" s="65"/>
      <c r="CB68" s="65"/>
      <c r="CC68" s="65"/>
      <c r="CD68" s="68">
        <f t="shared" si="643"/>
        <v>0</v>
      </c>
      <c r="CE68" s="67"/>
      <c r="CF68" s="65"/>
      <c r="CG68" s="65"/>
      <c r="CH68" s="65">
        <f t="shared" si="644"/>
        <v>0</v>
      </c>
      <c r="CI68" s="65"/>
      <c r="CJ68" s="65"/>
      <c r="CK68" s="65"/>
      <c r="CL68" s="68">
        <f t="shared" si="645"/>
        <v>0</v>
      </c>
      <c r="CM68" s="67"/>
      <c r="CN68" s="65"/>
      <c r="CO68" s="65"/>
      <c r="CP68" s="65">
        <f t="shared" si="646"/>
        <v>0</v>
      </c>
      <c r="CQ68" s="65"/>
      <c r="CR68" s="65"/>
      <c r="CS68" s="65"/>
      <c r="CT68" s="68">
        <f t="shared" si="647"/>
        <v>0</v>
      </c>
    </row>
    <row r="69" spans="1:98">
      <c r="A69" s="365"/>
      <c r="B69" s="20" t="s">
        <v>126</v>
      </c>
      <c r="C69" s="67"/>
      <c r="D69" s="65"/>
      <c r="E69" s="65"/>
      <c r="F69" s="65">
        <f t="shared" si="0"/>
        <v>0</v>
      </c>
      <c r="G69" s="65"/>
      <c r="H69" s="65"/>
      <c r="I69" s="65"/>
      <c r="J69" s="68">
        <f t="shared" si="1"/>
        <v>0</v>
      </c>
      <c r="K69" s="67"/>
      <c r="L69" s="65"/>
      <c r="M69" s="65"/>
      <c r="N69" s="65">
        <f t="shared" si="626"/>
        <v>0</v>
      </c>
      <c r="O69" s="65"/>
      <c r="P69" s="65"/>
      <c r="Q69" s="65"/>
      <c r="R69" s="68">
        <f t="shared" si="627"/>
        <v>0</v>
      </c>
      <c r="S69" s="67"/>
      <c r="T69" s="65"/>
      <c r="U69" s="65"/>
      <c r="V69" s="65">
        <f t="shared" si="628"/>
        <v>0</v>
      </c>
      <c r="W69" s="65"/>
      <c r="X69" s="65"/>
      <c r="Y69" s="65"/>
      <c r="Z69" s="68">
        <f t="shared" si="629"/>
        <v>0</v>
      </c>
      <c r="AA69" s="67"/>
      <c r="AB69" s="65"/>
      <c r="AC69" s="65"/>
      <c r="AD69" s="65">
        <f t="shared" si="630"/>
        <v>0</v>
      </c>
      <c r="AE69" s="65"/>
      <c r="AF69" s="65"/>
      <c r="AG69" s="65"/>
      <c r="AH69" s="68">
        <f t="shared" si="631"/>
        <v>0</v>
      </c>
      <c r="AI69" s="67"/>
      <c r="AJ69" s="65"/>
      <c r="AK69" s="65"/>
      <c r="AL69" s="65">
        <f t="shared" si="632"/>
        <v>0</v>
      </c>
      <c r="AM69" s="65"/>
      <c r="AN69" s="65"/>
      <c r="AO69" s="65"/>
      <c r="AP69" s="68">
        <f t="shared" si="633"/>
        <v>0</v>
      </c>
      <c r="AQ69" s="67"/>
      <c r="AR69" s="65"/>
      <c r="AS69" s="65"/>
      <c r="AT69" s="65">
        <f t="shared" si="634"/>
        <v>0</v>
      </c>
      <c r="AU69" s="65"/>
      <c r="AV69" s="65"/>
      <c r="AW69" s="65"/>
      <c r="AX69" s="68">
        <f t="shared" si="635"/>
        <v>0</v>
      </c>
      <c r="AY69" s="67"/>
      <c r="AZ69" s="65"/>
      <c r="BA69" s="65"/>
      <c r="BB69" s="65">
        <f t="shared" si="636"/>
        <v>0</v>
      </c>
      <c r="BC69" s="65"/>
      <c r="BD69" s="65"/>
      <c r="BE69" s="65"/>
      <c r="BF69" s="68">
        <f t="shared" si="637"/>
        <v>0</v>
      </c>
      <c r="BG69" s="67"/>
      <c r="BH69" s="65"/>
      <c r="BI69" s="65"/>
      <c r="BJ69" s="65">
        <f t="shared" si="638"/>
        <v>0</v>
      </c>
      <c r="BK69" s="65"/>
      <c r="BL69" s="65"/>
      <c r="BM69" s="65"/>
      <c r="BN69" s="68">
        <f t="shared" si="639"/>
        <v>0</v>
      </c>
      <c r="BO69" s="67"/>
      <c r="BP69" s="65"/>
      <c r="BQ69" s="65"/>
      <c r="BR69" s="65">
        <f t="shared" si="640"/>
        <v>0</v>
      </c>
      <c r="BS69" s="65"/>
      <c r="BT69" s="65"/>
      <c r="BU69" s="65"/>
      <c r="BV69" s="68">
        <f t="shared" si="641"/>
        <v>0</v>
      </c>
      <c r="BW69" s="67"/>
      <c r="BX69" s="65"/>
      <c r="BY69" s="65"/>
      <c r="BZ69" s="65">
        <f t="shared" si="642"/>
        <v>0</v>
      </c>
      <c r="CA69" s="65"/>
      <c r="CB69" s="65"/>
      <c r="CC69" s="65"/>
      <c r="CD69" s="68">
        <f t="shared" si="643"/>
        <v>0</v>
      </c>
      <c r="CE69" s="67"/>
      <c r="CF69" s="65"/>
      <c r="CG69" s="65"/>
      <c r="CH69" s="65">
        <f t="shared" si="644"/>
        <v>0</v>
      </c>
      <c r="CI69" s="65"/>
      <c r="CJ69" s="65"/>
      <c r="CK69" s="65"/>
      <c r="CL69" s="68">
        <f t="shared" si="645"/>
        <v>0</v>
      </c>
      <c r="CM69" s="67"/>
      <c r="CN69" s="65"/>
      <c r="CO69" s="65"/>
      <c r="CP69" s="65">
        <f t="shared" si="646"/>
        <v>0</v>
      </c>
      <c r="CQ69" s="65"/>
      <c r="CR69" s="65"/>
      <c r="CS69" s="65"/>
      <c r="CT69" s="68">
        <f t="shared" si="647"/>
        <v>0</v>
      </c>
    </row>
    <row r="70" spans="1:98">
      <c r="A70" s="365"/>
      <c r="B70" s="21" t="s">
        <v>117</v>
      </c>
      <c r="C70" s="67"/>
      <c r="D70" s="65"/>
      <c r="E70" s="65"/>
      <c r="F70" s="65">
        <f t="shared" si="0"/>
        <v>0</v>
      </c>
      <c r="G70" s="65"/>
      <c r="H70" s="65"/>
      <c r="I70" s="65"/>
      <c r="J70" s="68">
        <f t="shared" si="1"/>
        <v>0</v>
      </c>
      <c r="K70" s="67"/>
      <c r="L70" s="65"/>
      <c r="M70" s="65"/>
      <c r="N70" s="65">
        <f t="shared" si="626"/>
        <v>0</v>
      </c>
      <c r="O70" s="65"/>
      <c r="P70" s="65"/>
      <c r="Q70" s="65"/>
      <c r="R70" s="68">
        <f t="shared" si="627"/>
        <v>0</v>
      </c>
      <c r="S70" s="67"/>
      <c r="T70" s="65"/>
      <c r="U70" s="65"/>
      <c r="V70" s="65">
        <f t="shared" si="628"/>
        <v>0</v>
      </c>
      <c r="W70" s="65"/>
      <c r="X70" s="65"/>
      <c r="Y70" s="65"/>
      <c r="Z70" s="68">
        <f t="shared" si="629"/>
        <v>0</v>
      </c>
      <c r="AA70" s="67"/>
      <c r="AB70" s="65"/>
      <c r="AC70" s="65"/>
      <c r="AD70" s="65">
        <f t="shared" si="630"/>
        <v>0</v>
      </c>
      <c r="AE70" s="65"/>
      <c r="AF70" s="65"/>
      <c r="AG70" s="65"/>
      <c r="AH70" s="68">
        <f t="shared" si="631"/>
        <v>0</v>
      </c>
      <c r="AI70" s="67"/>
      <c r="AJ70" s="65"/>
      <c r="AK70" s="65"/>
      <c r="AL70" s="65">
        <f t="shared" si="632"/>
        <v>0</v>
      </c>
      <c r="AM70" s="65"/>
      <c r="AN70" s="65"/>
      <c r="AO70" s="65"/>
      <c r="AP70" s="68">
        <f t="shared" si="633"/>
        <v>0</v>
      </c>
      <c r="AQ70" s="67"/>
      <c r="AR70" s="65"/>
      <c r="AS70" s="65"/>
      <c r="AT70" s="65">
        <f t="shared" si="634"/>
        <v>0</v>
      </c>
      <c r="AU70" s="65"/>
      <c r="AV70" s="65"/>
      <c r="AW70" s="65"/>
      <c r="AX70" s="68">
        <f t="shared" si="635"/>
        <v>0</v>
      </c>
      <c r="AY70" s="67"/>
      <c r="AZ70" s="65"/>
      <c r="BA70" s="65"/>
      <c r="BB70" s="65">
        <f t="shared" si="636"/>
        <v>0</v>
      </c>
      <c r="BC70" s="65"/>
      <c r="BD70" s="65"/>
      <c r="BE70" s="65"/>
      <c r="BF70" s="68">
        <f t="shared" si="637"/>
        <v>0</v>
      </c>
      <c r="BG70" s="67"/>
      <c r="BH70" s="65"/>
      <c r="BI70" s="65"/>
      <c r="BJ70" s="65">
        <f t="shared" si="638"/>
        <v>0</v>
      </c>
      <c r="BK70" s="65"/>
      <c r="BL70" s="65"/>
      <c r="BM70" s="65"/>
      <c r="BN70" s="68">
        <f t="shared" si="639"/>
        <v>0</v>
      </c>
      <c r="BO70" s="67"/>
      <c r="BP70" s="65"/>
      <c r="BQ70" s="65"/>
      <c r="BR70" s="65">
        <f t="shared" si="640"/>
        <v>0</v>
      </c>
      <c r="BS70" s="65"/>
      <c r="BT70" s="65"/>
      <c r="BU70" s="65"/>
      <c r="BV70" s="68">
        <f t="shared" si="641"/>
        <v>0</v>
      </c>
      <c r="BW70" s="67"/>
      <c r="BX70" s="65"/>
      <c r="BY70" s="65"/>
      <c r="BZ70" s="65">
        <f t="shared" si="642"/>
        <v>0</v>
      </c>
      <c r="CA70" s="65"/>
      <c r="CB70" s="65"/>
      <c r="CC70" s="65"/>
      <c r="CD70" s="68">
        <f t="shared" si="643"/>
        <v>0</v>
      </c>
      <c r="CE70" s="67"/>
      <c r="CF70" s="65"/>
      <c r="CG70" s="65"/>
      <c r="CH70" s="65">
        <f t="shared" si="644"/>
        <v>0</v>
      </c>
      <c r="CI70" s="65"/>
      <c r="CJ70" s="65"/>
      <c r="CK70" s="65"/>
      <c r="CL70" s="68">
        <f t="shared" si="645"/>
        <v>0</v>
      </c>
      <c r="CM70" s="67"/>
      <c r="CN70" s="65"/>
      <c r="CO70" s="65"/>
      <c r="CP70" s="65">
        <f t="shared" si="646"/>
        <v>0</v>
      </c>
      <c r="CQ70" s="65"/>
      <c r="CR70" s="65"/>
      <c r="CS70" s="65"/>
      <c r="CT70" s="68">
        <f t="shared" si="647"/>
        <v>0</v>
      </c>
    </row>
    <row r="71" spans="1:98">
      <c r="A71" s="366"/>
      <c r="B71" s="63" t="s">
        <v>65</v>
      </c>
      <c r="C71" s="69">
        <f>SUM(C67:C70)</f>
        <v>0</v>
      </c>
      <c r="D71" s="65"/>
      <c r="E71" s="65"/>
      <c r="F71" s="65">
        <f t="shared" si="0"/>
        <v>0</v>
      </c>
      <c r="G71" s="65"/>
      <c r="H71" s="65"/>
      <c r="I71" s="65"/>
      <c r="J71" s="68">
        <f t="shared" si="1"/>
        <v>0</v>
      </c>
      <c r="K71" s="69">
        <f>SUM(K67:K70)</f>
        <v>0</v>
      </c>
      <c r="L71" s="65"/>
      <c r="M71" s="65"/>
      <c r="N71" s="65">
        <f t="shared" si="626"/>
        <v>0</v>
      </c>
      <c r="O71" s="65"/>
      <c r="P71" s="65"/>
      <c r="Q71" s="65"/>
      <c r="R71" s="68">
        <f t="shared" si="627"/>
        <v>0</v>
      </c>
      <c r="S71" s="69">
        <f>SUM(S67:S70)</f>
        <v>0</v>
      </c>
      <c r="T71" s="65"/>
      <c r="U71" s="65"/>
      <c r="V71" s="65">
        <f t="shared" si="628"/>
        <v>0</v>
      </c>
      <c r="W71" s="65"/>
      <c r="X71" s="65"/>
      <c r="Y71" s="65"/>
      <c r="Z71" s="68">
        <f t="shared" si="629"/>
        <v>0</v>
      </c>
      <c r="AA71" s="69">
        <f>SUM(AA67:AA70)</f>
        <v>0</v>
      </c>
      <c r="AB71" s="65"/>
      <c r="AC71" s="65"/>
      <c r="AD71" s="65">
        <f t="shared" si="630"/>
        <v>0</v>
      </c>
      <c r="AE71" s="65"/>
      <c r="AF71" s="65"/>
      <c r="AG71" s="65"/>
      <c r="AH71" s="68">
        <f t="shared" si="631"/>
        <v>0</v>
      </c>
      <c r="AI71" s="69">
        <f>SUM(AI67:AI70)</f>
        <v>0</v>
      </c>
      <c r="AJ71" s="65"/>
      <c r="AK71" s="65"/>
      <c r="AL71" s="65">
        <f t="shared" si="632"/>
        <v>0</v>
      </c>
      <c r="AM71" s="65"/>
      <c r="AN71" s="65"/>
      <c r="AO71" s="65"/>
      <c r="AP71" s="68">
        <f t="shared" si="633"/>
        <v>0</v>
      </c>
      <c r="AQ71" s="69">
        <f>SUM(AQ67:AQ70)</f>
        <v>0</v>
      </c>
      <c r="AR71" s="65"/>
      <c r="AS71" s="65"/>
      <c r="AT71" s="65">
        <f t="shared" si="634"/>
        <v>0</v>
      </c>
      <c r="AU71" s="65"/>
      <c r="AV71" s="65"/>
      <c r="AW71" s="65"/>
      <c r="AX71" s="68">
        <f t="shared" si="635"/>
        <v>0</v>
      </c>
      <c r="AY71" s="69">
        <f>SUM(AY67:AY70)</f>
        <v>0</v>
      </c>
      <c r="AZ71" s="65"/>
      <c r="BA71" s="65"/>
      <c r="BB71" s="65">
        <f t="shared" si="636"/>
        <v>0</v>
      </c>
      <c r="BC71" s="65"/>
      <c r="BD71" s="65"/>
      <c r="BE71" s="65"/>
      <c r="BF71" s="68">
        <f t="shared" si="637"/>
        <v>0</v>
      </c>
      <c r="BG71" s="69">
        <f>SUM(BG67:BG70)</f>
        <v>0</v>
      </c>
      <c r="BH71" s="65"/>
      <c r="BI71" s="65"/>
      <c r="BJ71" s="65">
        <f t="shared" si="638"/>
        <v>0</v>
      </c>
      <c r="BK71" s="65"/>
      <c r="BL71" s="65"/>
      <c r="BM71" s="65"/>
      <c r="BN71" s="68">
        <f t="shared" si="639"/>
        <v>0</v>
      </c>
      <c r="BO71" s="69">
        <f>SUM(BO67:BO70)</f>
        <v>0</v>
      </c>
      <c r="BP71" s="65"/>
      <c r="BQ71" s="65"/>
      <c r="BR71" s="65">
        <f t="shared" si="640"/>
        <v>0</v>
      </c>
      <c r="BS71" s="65"/>
      <c r="BT71" s="65"/>
      <c r="BU71" s="65"/>
      <c r="BV71" s="68">
        <f t="shared" si="641"/>
        <v>0</v>
      </c>
      <c r="BW71" s="69">
        <f>SUM(BW67:BW70)</f>
        <v>0</v>
      </c>
      <c r="BX71" s="65"/>
      <c r="BY71" s="65"/>
      <c r="BZ71" s="65">
        <f t="shared" si="642"/>
        <v>0</v>
      </c>
      <c r="CA71" s="65"/>
      <c r="CB71" s="65"/>
      <c r="CC71" s="65"/>
      <c r="CD71" s="68">
        <f t="shared" si="643"/>
        <v>0</v>
      </c>
      <c r="CE71" s="69">
        <f>SUM(CE67:CE70)</f>
        <v>0</v>
      </c>
      <c r="CF71" s="65"/>
      <c r="CG71" s="65"/>
      <c r="CH71" s="65">
        <f t="shared" si="644"/>
        <v>0</v>
      </c>
      <c r="CI71" s="65"/>
      <c r="CJ71" s="65"/>
      <c r="CK71" s="65"/>
      <c r="CL71" s="68">
        <f t="shared" si="645"/>
        <v>0</v>
      </c>
      <c r="CM71" s="69">
        <f>SUM(CM67:CM70)</f>
        <v>0</v>
      </c>
      <c r="CN71" s="65"/>
      <c r="CO71" s="65"/>
      <c r="CP71" s="65">
        <f t="shared" si="646"/>
        <v>0</v>
      </c>
      <c r="CQ71" s="65"/>
      <c r="CR71" s="65"/>
      <c r="CS71" s="65"/>
      <c r="CT71" s="68">
        <f t="shared" si="647"/>
        <v>0</v>
      </c>
    </row>
    <row r="72" spans="1:98" ht="16.5" thickBot="1">
      <c r="A72" s="392" t="s">
        <v>77</v>
      </c>
      <c r="B72" s="393"/>
      <c r="C72" s="148">
        <f>+C71+C66+C61+C56+C51+C46+C41+C36+C31+C26+C21+C16+C11</f>
        <v>0</v>
      </c>
      <c r="D72" s="149">
        <f t="shared" ref="D72:J72" si="648">+D71+D66+D61+D56+D51+D46+D41+D36+D31+D26+D21+D16+D11</f>
        <v>0</v>
      </c>
      <c r="E72" s="149">
        <f t="shared" si="648"/>
        <v>0</v>
      </c>
      <c r="F72" s="149">
        <f t="shared" si="648"/>
        <v>0</v>
      </c>
      <c r="G72" s="149">
        <f t="shared" si="648"/>
        <v>0</v>
      </c>
      <c r="H72" s="149">
        <f t="shared" si="648"/>
        <v>0</v>
      </c>
      <c r="I72" s="149">
        <f t="shared" si="648"/>
        <v>0</v>
      </c>
      <c r="J72" s="150">
        <f t="shared" si="648"/>
        <v>0</v>
      </c>
      <c r="K72" s="148">
        <f>+K71+K66+K61+K56+K51+K46+K41+K36+K31+K26+K21+K16+K11</f>
        <v>0</v>
      </c>
      <c r="L72" s="149">
        <f t="shared" ref="L72" si="649">+L71+L66+L61+L56+L51+L46+L41+L36+L31+L26+L21+L16+L11</f>
        <v>0</v>
      </c>
      <c r="M72" s="149">
        <f t="shared" ref="M72" si="650">+M71+M66+M61+M56+M51+M46+M41+M36+M31+M26+M21+M16+M11</f>
        <v>0</v>
      </c>
      <c r="N72" s="149">
        <f t="shared" ref="N72" si="651">+N71+N66+N61+N56+N51+N46+N41+N36+N31+N26+N21+N16+N11</f>
        <v>0</v>
      </c>
      <c r="O72" s="149">
        <f t="shared" ref="O72" si="652">+O71+O66+O61+O56+O51+O46+O41+O36+O31+O26+O21+O16+O11</f>
        <v>0</v>
      </c>
      <c r="P72" s="149">
        <f t="shared" ref="P72" si="653">+P71+P66+P61+P56+P51+P46+P41+P36+P31+P26+P21+P16+P11</f>
        <v>0</v>
      </c>
      <c r="Q72" s="149">
        <f t="shared" ref="Q72" si="654">+Q71+Q66+Q61+Q56+Q51+Q46+Q41+Q36+Q31+Q26+Q21+Q16+Q11</f>
        <v>0</v>
      </c>
      <c r="R72" s="150">
        <f t="shared" ref="R72" si="655">+R71+R66+R61+R56+R51+R46+R41+R36+R31+R26+R21+R16+R11</f>
        <v>0</v>
      </c>
      <c r="S72" s="148">
        <f>+S71+S66+S61+S56+S51+S46+S41+S36+S31+S26+S21+S16+S11</f>
        <v>0</v>
      </c>
      <c r="T72" s="149">
        <f t="shared" ref="T72" si="656">+T71+T66+T61+T56+T51+T46+T41+T36+T31+T26+T21+T16+T11</f>
        <v>0</v>
      </c>
      <c r="U72" s="149">
        <f t="shared" ref="U72" si="657">+U71+U66+U61+U56+U51+U46+U41+U36+U31+U26+U21+U16+U11</f>
        <v>0</v>
      </c>
      <c r="V72" s="149">
        <f t="shared" ref="V72" si="658">+V71+V66+V61+V56+V51+V46+V41+V36+V31+V26+V21+V16+V11</f>
        <v>0</v>
      </c>
      <c r="W72" s="149">
        <f t="shared" ref="W72" si="659">+W71+W66+W61+W56+W51+W46+W41+W36+W31+W26+W21+W16+W11</f>
        <v>0</v>
      </c>
      <c r="X72" s="149">
        <f t="shared" ref="X72" si="660">+X71+X66+X61+X56+X51+X46+X41+X36+X31+X26+X21+X16+X11</f>
        <v>0</v>
      </c>
      <c r="Y72" s="149">
        <f t="shared" ref="Y72" si="661">+Y71+Y66+Y61+Y56+Y51+Y46+Y41+Y36+Y31+Y26+Y21+Y16+Y11</f>
        <v>0</v>
      </c>
      <c r="Z72" s="150">
        <f t="shared" ref="Z72" si="662">+Z71+Z66+Z61+Z56+Z51+Z46+Z41+Z36+Z31+Z26+Z21+Z16+Z11</f>
        <v>0</v>
      </c>
      <c r="AA72" s="148">
        <f>+AA71+AA66+AA61+AA56+AA51+AA46+AA41+AA36+AA31+AA26+AA21+AA16+AA11</f>
        <v>0</v>
      </c>
      <c r="AB72" s="149">
        <f t="shared" ref="AB72" si="663">+AB71+AB66+AB61+AB56+AB51+AB46+AB41+AB36+AB31+AB26+AB21+AB16+AB11</f>
        <v>0</v>
      </c>
      <c r="AC72" s="149">
        <f t="shared" ref="AC72" si="664">+AC71+AC66+AC61+AC56+AC51+AC46+AC41+AC36+AC31+AC26+AC21+AC16+AC11</f>
        <v>0</v>
      </c>
      <c r="AD72" s="149">
        <f t="shared" ref="AD72" si="665">+AD71+AD66+AD61+AD56+AD51+AD46+AD41+AD36+AD31+AD26+AD21+AD16+AD11</f>
        <v>0</v>
      </c>
      <c r="AE72" s="149">
        <f t="shared" ref="AE72" si="666">+AE71+AE66+AE61+AE56+AE51+AE46+AE41+AE36+AE31+AE26+AE21+AE16+AE11</f>
        <v>0</v>
      </c>
      <c r="AF72" s="149">
        <f t="shared" ref="AF72" si="667">+AF71+AF66+AF61+AF56+AF51+AF46+AF41+AF36+AF31+AF26+AF21+AF16+AF11</f>
        <v>0</v>
      </c>
      <c r="AG72" s="149">
        <f t="shared" ref="AG72" si="668">+AG71+AG66+AG61+AG56+AG51+AG46+AG41+AG36+AG31+AG26+AG21+AG16+AG11</f>
        <v>0</v>
      </c>
      <c r="AH72" s="150">
        <f t="shared" ref="AH72" si="669">+AH71+AH66+AH61+AH56+AH51+AH46+AH41+AH36+AH31+AH26+AH21+AH16+AH11</f>
        <v>0</v>
      </c>
      <c r="AI72" s="148">
        <f>+AI71+AI66+AI61+AI56+AI51+AI46+AI41+AI36+AI31+AI26+AI21+AI16+AI11</f>
        <v>0</v>
      </c>
      <c r="AJ72" s="149">
        <f t="shared" ref="AJ72:AP72" si="670">+AJ71+AJ66+AJ61+AJ56+AJ51+AJ46+AJ41+AJ36+AJ31+AJ26+AJ21+AJ16+AJ11</f>
        <v>0</v>
      </c>
      <c r="AK72" s="149">
        <f t="shared" si="670"/>
        <v>0</v>
      </c>
      <c r="AL72" s="149">
        <f t="shared" si="670"/>
        <v>0</v>
      </c>
      <c r="AM72" s="149">
        <f t="shared" si="670"/>
        <v>0</v>
      </c>
      <c r="AN72" s="149">
        <f t="shared" si="670"/>
        <v>0</v>
      </c>
      <c r="AO72" s="149">
        <f t="shared" si="670"/>
        <v>0</v>
      </c>
      <c r="AP72" s="150">
        <f t="shared" si="670"/>
        <v>0</v>
      </c>
      <c r="AQ72" s="148">
        <f>+AQ71+AQ66+AQ61+AQ56+AQ51+AQ46+AQ41+AQ36+AQ31+AQ26+AQ21+AQ16+AQ11</f>
        <v>0</v>
      </c>
      <c r="AR72" s="149">
        <f t="shared" ref="AR72:AX72" si="671">+AR71+AR66+AR61+AR56+AR51+AR46+AR41+AR36+AR31+AR26+AR21+AR16+AR11</f>
        <v>0</v>
      </c>
      <c r="AS72" s="149">
        <f t="shared" si="671"/>
        <v>0</v>
      </c>
      <c r="AT72" s="149">
        <f t="shared" si="671"/>
        <v>0</v>
      </c>
      <c r="AU72" s="149">
        <f t="shared" si="671"/>
        <v>0</v>
      </c>
      <c r="AV72" s="149">
        <f t="shared" si="671"/>
        <v>0</v>
      </c>
      <c r="AW72" s="149">
        <f t="shared" si="671"/>
        <v>0</v>
      </c>
      <c r="AX72" s="150">
        <f t="shared" si="671"/>
        <v>0</v>
      </c>
      <c r="AY72" s="148">
        <f>+AY71+AY66+AY61+AY56+AY51+AY46+AY41+AY36+AY31+AY26+AY21+AY16+AY11</f>
        <v>0</v>
      </c>
      <c r="AZ72" s="149">
        <f t="shared" ref="AZ72:BF72" si="672">+AZ71+AZ66+AZ61+AZ56+AZ51+AZ46+AZ41+AZ36+AZ31+AZ26+AZ21+AZ16+AZ11</f>
        <v>0</v>
      </c>
      <c r="BA72" s="149">
        <f t="shared" si="672"/>
        <v>0</v>
      </c>
      <c r="BB72" s="149">
        <f t="shared" si="672"/>
        <v>0</v>
      </c>
      <c r="BC72" s="149">
        <f t="shared" si="672"/>
        <v>0</v>
      </c>
      <c r="BD72" s="149">
        <f t="shared" si="672"/>
        <v>0</v>
      </c>
      <c r="BE72" s="149">
        <f t="shared" si="672"/>
        <v>0</v>
      </c>
      <c r="BF72" s="150">
        <f t="shared" si="672"/>
        <v>0</v>
      </c>
      <c r="BG72" s="148">
        <f>+BG71+BG66+BG61+BG56+BG51+BG46+BG41+BG36+BG31+BG26+BG21+BG16+BG11</f>
        <v>0</v>
      </c>
      <c r="BH72" s="149">
        <f t="shared" ref="BH72:BN72" si="673">+BH71+BH66+BH61+BH56+BH51+BH46+BH41+BH36+BH31+BH26+BH21+BH16+BH11</f>
        <v>0</v>
      </c>
      <c r="BI72" s="149">
        <f t="shared" si="673"/>
        <v>0</v>
      </c>
      <c r="BJ72" s="149">
        <f t="shared" si="673"/>
        <v>0</v>
      </c>
      <c r="BK72" s="149">
        <f t="shared" si="673"/>
        <v>0</v>
      </c>
      <c r="BL72" s="149">
        <f t="shared" si="673"/>
        <v>0</v>
      </c>
      <c r="BM72" s="149">
        <f t="shared" si="673"/>
        <v>0</v>
      </c>
      <c r="BN72" s="150">
        <f t="shared" si="673"/>
        <v>0</v>
      </c>
      <c r="BO72" s="148">
        <f>+BO71+BO66+BO61+BO56+BO51+BO46+BO41+BO36+BO31+BO26+BO21+BO16+BO11</f>
        <v>0</v>
      </c>
      <c r="BP72" s="149">
        <f t="shared" ref="BP72:BV72" si="674">+BP71+BP66+BP61+BP56+BP51+BP46+BP41+BP36+BP31+BP26+BP21+BP16+BP11</f>
        <v>0</v>
      </c>
      <c r="BQ72" s="149">
        <f t="shared" si="674"/>
        <v>0</v>
      </c>
      <c r="BR72" s="149">
        <f t="shared" si="674"/>
        <v>0</v>
      </c>
      <c r="BS72" s="149">
        <f t="shared" si="674"/>
        <v>0</v>
      </c>
      <c r="BT72" s="149">
        <f t="shared" si="674"/>
        <v>0</v>
      </c>
      <c r="BU72" s="149">
        <f t="shared" si="674"/>
        <v>0</v>
      </c>
      <c r="BV72" s="150">
        <f t="shared" si="674"/>
        <v>0</v>
      </c>
      <c r="BW72" s="148">
        <f>+BW71+BW66+BW61+BW56+BW51+BW46+BW41+BW36+BW31+BW26+BW21+BW16+BW11</f>
        <v>0</v>
      </c>
      <c r="BX72" s="149">
        <f t="shared" ref="BX72:CD72" si="675">+BX71+BX66+BX61+BX56+BX51+BX46+BX41+BX36+BX31+BX26+BX21+BX16+BX11</f>
        <v>0</v>
      </c>
      <c r="BY72" s="149">
        <f t="shared" si="675"/>
        <v>0</v>
      </c>
      <c r="BZ72" s="149">
        <f t="shared" si="675"/>
        <v>0</v>
      </c>
      <c r="CA72" s="149">
        <f t="shared" si="675"/>
        <v>0</v>
      </c>
      <c r="CB72" s="149">
        <f t="shared" si="675"/>
        <v>0</v>
      </c>
      <c r="CC72" s="149">
        <f t="shared" si="675"/>
        <v>0</v>
      </c>
      <c r="CD72" s="150">
        <f t="shared" si="675"/>
        <v>0</v>
      </c>
      <c r="CE72" s="148">
        <f>+CE71+CE66+CE61+CE56+CE51+CE46+CE41+CE36+CE31+CE26+CE21+CE16+CE11</f>
        <v>0</v>
      </c>
      <c r="CF72" s="149">
        <f t="shared" ref="CF72:CL72" si="676">+CF71+CF66+CF61+CF56+CF51+CF46+CF41+CF36+CF31+CF26+CF21+CF16+CF11</f>
        <v>0</v>
      </c>
      <c r="CG72" s="149">
        <f t="shared" si="676"/>
        <v>0</v>
      </c>
      <c r="CH72" s="149">
        <f t="shared" si="676"/>
        <v>0</v>
      </c>
      <c r="CI72" s="149">
        <f t="shared" si="676"/>
        <v>0</v>
      </c>
      <c r="CJ72" s="149">
        <f t="shared" si="676"/>
        <v>0</v>
      </c>
      <c r="CK72" s="149">
        <f t="shared" si="676"/>
        <v>0</v>
      </c>
      <c r="CL72" s="150">
        <f t="shared" si="676"/>
        <v>0</v>
      </c>
      <c r="CM72" s="148">
        <f>+CM71+CM66+CM61+CM56+CM51+CM46+CM41+CM36+CM31+CM26+CM21+CM16+CM11</f>
        <v>0</v>
      </c>
      <c r="CN72" s="149">
        <f t="shared" ref="CN72:CT72" si="677">+CN71+CN66+CN61+CN56+CN51+CN46+CN41+CN36+CN31+CN26+CN21+CN16+CN11</f>
        <v>0</v>
      </c>
      <c r="CO72" s="149">
        <f t="shared" si="677"/>
        <v>0</v>
      </c>
      <c r="CP72" s="149">
        <f t="shared" si="677"/>
        <v>0</v>
      </c>
      <c r="CQ72" s="149">
        <f t="shared" si="677"/>
        <v>0</v>
      </c>
      <c r="CR72" s="149">
        <f t="shared" si="677"/>
        <v>0</v>
      </c>
      <c r="CS72" s="149">
        <f t="shared" si="677"/>
        <v>0</v>
      </c>
      <c r="CT72" s="150">
        <f t="shared" si="677"/>
        <v>0</v>
      </c>
    </row>
    <row r="73" spans="1:98">
      <c r="A73" s="156"/>
      <c r="B73" s="156"/>
      <c r="C73" s="157"/>
      <c r="D73" s="157"/>
      <c r="E73" s="157"/>
      <c r="F73" s="157"/>
      <c r="G73" s="157"/>
      <c r="H73" s="157"/>
      <c r="I73" s="157"/>
      <c r="J73" s="157"/>
      <c r="K73" s="137"/>
    </row>
    <row r="74" spans="1:98" ht="16.5" thickBot="1"/>
    <row r="75" spans="1:98">
      <c r="A75" s="404" t="s">
        <v>154</v>
      </c>
      <c r="B75" s="357" t="s">
        <v>2</v>
      </c>
      <c r="C75" s="358"/>
      <c r="D75" s="358"/>
      <c r="E75" s="358"/>
      <c r="F75" s="358"/>
      <c r="G75" s="358"/>
      <c r="H75" s="358"/>
      <c r="I75" s="358"/>
      <c r="J75" s="410"/>
      <c r="K75" s="357" t="s">
        <v>21</v>
      </c>
      <c r="L75" s="358"/>
      <c r="M75" s="358"/>
      <c r="N75" s="358"/>
      <c r="O75" s="358"/>
      <c r="P75" s="358"/>
      <c r="Q75" s="358"/>
      <c r="R75" s="359"/>
      <c r="S75" s="357" t="s">
        <v>22</v>
      </c>
      <c r="T75" s="358"/>
      <c r="U75" s="358"/>
      <c r="V75" s="358"/>
      <c r="W75" s="358"/>
      <c r="X75" s="358"/>
      <c r="Y75" s="358"/>
      <c r="Z75" s="359"/>
      <c r="AA75" s="389" t="s">
        <v>23</v>
      </c>
      <c r="AB75" s="390"/>
      <c r="AC75" s="390"/>
      <c r="AD75" s="390"/>
      <c r="AE75" s="390"/>
      <c r="AF75" s="390"/>
      <c r="AG75" s="390"/>
      <c r="AH75" s="391"/>
      <c r="AI75" s="389" t="s">
        <v>24</v>
      </c>
      <c r="AJ75" s="390"/>
      <c r="AK75" s="390"/>
      <c r="AL75" s="390"/>
      <c r="AM75" s="390"/>
      <c r="AN75" s="390"/>
      <c r="AO75" s="390"/>
      <c r="AP75" s="391"/>
      <c r="AQ75" s="389" t="s">
        <v>64</v>
      </c>
      <c r="AR75" s="390"/>
      <c r="AS75" s="390"/>
      <c r="AT75" s="390"/>
      <c r="AU75" s="390"/>
      <c r="AV75" s="390"/>
      <c r="AW75" s="390"/>
      <c r="AX75" s="391"/>
      <c r="AY75" s="389" t="s">
        <v>160</v>
      </c>
      <c r="AZ75" s="390"/>
      <c r="BA75" s="390"/>
      <c r="BB75" s="390"/>
      <c r="BC75" s="390"/>
      <c r="BD75" s="390"/>
      <c r="BE75" s="390"/>
      <c r="BF75" s="391"/>
      <c r="BG75" s="389" t="s">
        <v>161</v>
      </c>
      <c r="BH75" s="390"/>
      <c r="BI75" s="390"/>
      <c r="BJ75" s="390"/>
      <c r="BK75" s="390"/>
      <c r="BL75" s="390"/>
      <c r="BM75" s="390"/>
      <c r="BN75" s="391"/>
      <c r="BO75" s="389" t="s">
        <v>162</v>
      </c>
      <c r="BP75" s="390"/>
      <c r="BQ75" s="390"/>
      <c r="BR75" s="390"/>
      <c r="BS75" s="390"/>
      <c r="BT75" s="390"/>
      <c r="BU75" s="390"/>
      <c r="BV75" s="391"/>
      <c r="BW75" s="389" t="s">
        <v>163</v>
      </c>
      <c r="BX75" s="390"/>
      <c r="BY75" s="390"/>
      <c r="BZ75" s="390"/>
      <c r="CA75" s="390"/>
      <c r="CB75" s="390"/>
      <c r="CC75" s="390"/>
      <c r="CD75" s="391"/>
      <c r="CE75" s="389" t="s">
        <v>164</v>
      </c>
      <c r="CF75" s="390"/>
      <c r="CG75" s="390"/>
      <c r="CH75" s="390"/>
      <c r="CI75" s="390"/>
      <c r="CJ75" s="390"/>
      <c r="CK75" s="390"/>
      <c r="CL75" s="391"/>
      <c r="CM75" s="389" t="s">
        <v>165</v>
      </c>
      <c r="CN75" s="390"/>
      <c r="CO75" s="390"/>
      <c r="CP75" s="390"/>
      <c r="CQ75" s="390"/>
      <c r="CR75" s="390"/>
      <c r="CS75" s="390"/>
      <c r="CT75" s="391"/>
    </row>
    <row r="76" spans="1:98" ht="64.5" thickBot="1">
      <c r="A76" s="405"/>
      <c r="B76" s="151" t="s">
        <v>153</v>
      </c>
      <c r="C76" s="406" t="s">
        <v>151</v>
      </c>
      <c r="D76" s="407"/>
      <c r="E76" s="407"/>
      <c r="F76" s="407"/>
      <c r="G76" s="407"/>
      <c r="H76" s="407"/>
      <c r="I76" s="408"/>
      <c r="J76" s="161" t="s">
        <v>152</v>
      </c>
      <c r="K76" s="151" t="s">
        <v>153</v>
      </c>
      <c r="L76" s="399" t="s">
        <v>151</v>
      </c>
      <c r="M76" s="399"/>
      <c r="N76" s="399"/>
      <c r="O76" s="399"/>
      <c r="P76" s="399"/>
      <c r="Q76" s="399"/>
      <c r="R76" s="152" t="s">
        <v>152</v>
      </c>
      <c r="S76" s="151" t="s">
        <v>153</v>
      </c>
      <c r="T76" s="399" t="s">
        <v>151</v>
      </c>
      <c r="U76" s="399"/>
      <c r="V76" s="399"/>
      <c r="W76" s="399"/>
      <c r="X76" s="399"/>
      <c r="Y76" s="399"/>
      <c r="Z76" s="152" t="s">
        <v>152</v>
      </c>
      <c r="AA76" s="151" t="s">
        <v>153</v>
      </c>
      <c r="AB76" s="399" t="s">
        <v>151</v>
      </c>
      <c r="AC76" s="399"/>
      <c r="AD76" s="399"/>
      <c r="AE76" s="399"/>
      <c r="AF76" s="399"/>
      <c r="AG76" s="399"/>
      <c r="AH76" s="152" t="s">
        <v>152</v>
      </c>
      <c r="AI76" s="151" t="s">
        <v>153</v>
      </c>
      <c r="AJ76" s="399" t="s">
        <v>151</v>
      </c>
      <c r="AK76" s="399"/>
      <c r="AL76" s="399"/>
      <c r="AM76" s="399"/>
      <c r="AN76" s="399"/>
      <c r="AO76" s="399"/>
      <c r="AP76" s="152" t="s">
        <v>152</v>
      </c>
      <c r="AQ76" s="151" t="s">
        <v>153</v>
      </c>
      <c r="AR76" s="399" t="s">
        <v>151</v>
      </c>
      <c r="AS76" s="399"/>
      <c r="AT76" s="399"/>
      <c r="AU76" s="399"/>
      <c r="AV76" s="399"/>
      <c r="AW76" s="399"/>
      <c r="AX76" s="152" t="s">
        <v>152</v>
      </c>
      <c r="AY76" s="151" t="s">
        <v>153</v>
      </c>
      <c r="AZ76" s="399" t="s">
        <v>151</v>
      </c>
      <c r="BA76" s="399"/>
      <c r="BB76" s="399"/>
      <c r="BC76" s="399"/>
      <c r="BD76" s="399"/>
      <c r="BE76" s="399"/>
      <c r="BF76" s="152" t="s">
        <v>152</v>
      </c>
      <c r="BG76" s="151" t="s">
        <v>153</v>
      </c>
      <c r="BH76" s="399" t="s">
        <v>151</v>
      </c>
      <c r="BI76" s="399"/>
      <c r="BJ76" s="399"/>
      <c r="BK76" s="399"/>
      <c r="BL76" s="399"/>
      <c r="BM76" s="399"/>
      <c r="BN76" s="152" t="s">
        <v>152</v>
      </c>
      <c r="BO76" s="151" t="s">
        <v>153</v>
      </c>
      <c r="BP76" s="399" t="s">
        <v>151</v>
      </c>
      <c r="BQ76" s="399"/>
      <c r="BR76" s="399"/>
      <c r="BS76" s="399"/>
      <c r="BT76" s="399"/>
      <c r="BU76" s="399"/>
      <c r="BV76" s="152" t="s">
        <v>152</v>
      </c>
      <c r="BW76" s="151" t="s">
        <v>153</v>
      </c>
      <c r="BX76" s="399" t="s">
        <v>151</v>
      </c>
      <c r="BY76" s="399"/>
      <c r="BZ76" s="399"/>
      <c r="CA76" s="399"/>
      <c r="CB76" s="399"/>
      <c r="CC76" s="399"/>
      <c r="CD76" s="152" t="s">
        <v>152</v>
      </c>
      <c r="CE76" s="151" t="s">
        <v>153</v>
      </c>
      <c r="CF76" s="399" t="s">
        <v>151</v>
      </c>
      <c r="CG76" s="399"/>
      <c r="CH76" s="399"/>
      <c r="CI76" s="399"/>
      <c r="CJ76" s="399"/>
      <c r="CK76" s="399"/>
      <c r="CL76" s="152" t="s">
        <v>152</v>
      </c>
      <c r="CM76" s="151" t="s">
        <v>153</v>
      </c>
      <c r="CN76" s="399" t="s">
        <v>151</v>
      </c>
      <c r="CO76" s="399"/>
      <c r="CP76" s="399"/>
      <c r="CQ76" s="399"/>
      <c r="CR76" s="399"/>
      <c r="CS76" s="399"/>
      <c r="CT76" s="152" t="s">
        <v>152</v>
      </c>
    </row>
    <row r="77" spans="1:98">
      <c r="A77" s="409" t="s">
        <v>155</v>
      </c>
      <c r="B77" s="129">
        <v>1</v>
      </c>
      <c r="C77" s="401"/>
      <c r="D77" s="402"/>
      <c r="E77" s="402"/>
      <c r="F77" s="402"/>
      <c r="G77" s="402"/>
      <c r="H77" s="402"/>
      <c r="I77" s="403"/>
      <c r="J77" s="53"/>
      <c r="K77" s="129">
        <v>1</v>
      </c>
      <c r="L77" s="400"/>
      <c r="M77" s="400"/>
      <c r="N77" s="400"/>
      <c r="O77" s="400"/>
      <c r="P77" s="400"/>
      <c r="Q77" s="400"/>
      <c r="R77" s="62"/>
      <c r="S77" s="129">
        <v>1</v>
      </c>
      <c r="T77" s="400"/>
      <c r="U77" s="400"/>
      <c r="V77" s="400"/>
      <c r="W77" s="400"/>
      <c r="X77" s="400"/>
      <c r="Y77" s="400"/>
      <c r="Z77" s="62"/>
      <c r="AA77" s="129">
        <v>1</v>
      </c>
      <c r="AB77" s="400"/>
      <c r="AC77" s="400"/>
      <c r="AD77" s="400"/>
      <c r="AE77" s="400"/>
      <c r="AF77" s="400"/>
      <c r="AG77" s="400"/>
      <c r="AH77" s="62"/>
      <c r="AI77" s="129">
        <v>1</v>
      </c>
      <c r="AJ77" s="400"/>
      <c r="AK77" s="400"/>
      <c r="AL77" s="400"/>
      <c r="AM77" s="400"/>
      <c r="AN77" s="400"/>
      <c r="AO77" s="400"/>
      <c r="AP77" s="62"/>
      <c r="AQ77" s="129">
        <v>1</v>
      </c>
      <c r="AR77" s="400"/>
      <c r="AS77" s="400"/>
      <c r="AT77" s="400"/>
      <c r="AU77" s="400"/>
      <c r="AV77" s="400"/>
      <c r="AW77" s="400"/>
      <c r="AX77" s="62"/>
      <c r="AY77" s="129">
        <v>1</v>
      </c>
      <c r="AZ77" s="400"/>
      <c r="BA77" s="400"/>
      <c r="BB77" s="400"/>
      <c r="BC77" s="400"/>
      <c r="BD77" s="400"/>
      <c r="BE77" s="400"/>
      <c r="BF77" s="62"/>
      <c r="BG77" s="129">
        <v>1</v>
      </c>
      <c r="BH77" s="400"/>
      <c r="BI77" s="400"/>
      <c r="BJ77" s="400"/>
      <c r="BK77" s="400"/>
      <c r="BL77" s="400"/>
      <c r="BM77" s="400"/>
      <c r="BN77" s="62"/>
      <c r="BO77" s="129">
        <v>1</v>
      </c>
      <c r="BP77" s="400"/>
      <c r="BQ77" s="400"/>
      <c r="BR77" s="400"/>
      <c r="BS77" s="400"/>
      <c r="BT77" s="400"/>
      <c r="BU77" s="400"/>
      <c r="BV77" s="62"/>
      <c r="BW77" s="129">
        <v>1</v>
      </c>
      <c r="BX77" s="400"/>
      <c r="BY77" s="400"/>
      <c r="BZ77" s="400"/>
      <c r="CA77" s="400"/>
      <c r="CB77" s="400"/>
      <c r="CC77" s="400"/>
      <c r="CD77" s="62"/>
      <c r="CE77" s="129">
        <v>1</v>
      </c>
      <c r="CF77" s="400"/>
      <c r="CG77" s="400"/>
      <c r="CH77" s="400"/>
      <c r="CI77" s="400"/>
      <c r="CJ77" s="400"/>
      <c r="CK77" s="400"/>
      <c r="CL77" s="62"/>
      <c r="CM77" s="129">
        <v>1</v>
      </c>
      <c r="CN77" s="400"/>
      <c r="CO77" s="400"/>
      <c r="CP77" s="400"/>
      <c r="CQ77" s="400"/>
      <c r="CR77" s="400"/>
      <c r="CS77" s="400"/>
      <c r="CT77" s="62"/>
    </row>
    <row r="78" spans="1:98">
      <c r="A78" s="409"/>
      <c r="B78" s="128">
        <v>2</v>
      </c>
      <c r="C78" s="401"/>
      <c r="D78" s="402"/>
      <c r="E78" s="402"/>
      <c r="F78" s="402"/>
      <c r="G78" s="402"/>
      <c r="H78" s="402"/>
      <c r="I78" s="403"/>
      <c r="J78" s="47"/>
      <c r="K78" s="128">
        <v>2</v>
      </c>
      <c r="L78" s="397"/>
      <c r="M78" s="397"/>
      <c r="N78" s="397"/>
      <c r="O78" s="397"/>
      <c r="P78" s="397"/>
      <c r="Q78" s="397"/>
      <c r="R78" s="26"/>
      <c r="S78" s="128">
        <v>2</v>
      </c>
      <c r="T78" s="397"/>
      <c r="U78" s="397"/>
      <c r="V78" s="397"/>
      <c r="W78" s="397"/>
      <c r="X78" s="397"/>
      <c r="Y78" s="397"/>
      <c r="Z78" s="26"/>
      <c r="AA78" s="128">
        <v>2</v>
      </c>
      <c r="AB78" s="397"/>
      <c r="AC78" s="397"/>
      <c r="AD78" s="397"/>
      <c r="AE78" s="397"/>
      <c r="AF78" s="397"/>
      <c r="AG78" s="397"/>
      <c r="AH78" s="26"/>
      <c r="AI78" s="128">
        <v>2</v>
      </c>
      <c r="AJ78" s="397"/>
      <c r="AK78" s="397"/>
      <c r="AL78" s="397"/>
      <c r="AM78" s="397"/>
      <c r="AN78" s="397"/>
      <c r="AO78" s="397"/>
      <c r="AP78" s="26"/>
      <c r="AQ78" s="128">
        <v>2</v>
      </c>
      <c r="AR78" s="397"/>
      <c r="AS78" s="397"/>
      <c r="AT78" s="397"/>
      <c r="AU78" s="397"/>
      <c r="AV78" s="397"/>
      <c r="AW78" s="397"/>
      <c r="AX78" s="26"/>
      <c r="AY78" s="128">
        <v>2</v>
      </c>
      <c r="AZ78" s="397"/>
      <c r="BA78" s="397"/>
      <c r="BB78" s="397"/>
      <c r="BC78" s="397"/>
      <c r="BD78" s="397"/>
      <c r="BE78" s="397"/>
      <c r="BF78" s="26"/>
      <c r="BG78" s="128">
        <v>2</v>
      </c>
      <c r="BH78" s="397"/>
      <c r="BI78" s="397"/>
      <c r="BJ78" s="397"/>
      <c r="BK78" s="397"/>
      <c r="BL78" s="397"/>
      <c r="BM78" s="397"/>
      <c r="BN78" s="26"/>
      <c r="BO78" s="128">
        <v>2</v>
      </c>
      <c r="BP78" s="397"/>
      <c r="BQ78" s="397"/>
      <c r="BR78" s="397"/>
      <c r="BS78" s="397"/>
      <c r="BT78" s="397"/>
      <c r="BU78" s="397"/>
      <c r="BV78" s="26"/>
      <c r="BW78" s="128">
        <v>2</v>
      </c>
      <c r="BX78" s="397"/>
      <c r="BY78" s="397"/>
      <c r="BZ78" s="397"/>
      <c r="CA78" s="397"/>
      <c r="CB78" s="397"/>
      <c r="CC78" s="397"/>
      <c r="CD78" s="26"/>
      <c r="CE78" s="128">
        <v>2</v>
      </c>
      <c r="CF78" s="397"/>
      <c r="CG78" s="397"/>
      <c r="CH78" s="397"/>
      <c r="CI78" s="397"/>
      <c r="CJ78" s="397"/>
      <c r="CK78" s="397"/>
      <c r="CL78" s="26"/>
      <c r="CM78" s="128">
        <v>2</v>
      </c>
      <c r="CN78" s="397"/>
      <c r="CO78" s="397"/>
      <c r="CP78" s="397"/>
      <c r="CQ78" s="397"/>
      <c r="CR78" s="397"/>
      <c r="CS78" s="397"/>
      <c r="CT78" s="26"/>
    </row>
    <row r="79" spans="1:98">
      <c r="A79" s="409"/>
      <c r="B79" s="128">
        <v>3</v>
      </c>
      <c r="C79" s="401"/>
      <c r="D79" s="402"/>
      <c r="E79" s="402"/>
      <c r="F79" s="402"/>
      <c r="G79" s="402"/>
      <c r="H79" s="402"/>
      <c r="I79" s="403"/>
      <c r="J79" s="47"/>
      <c r="K79" s="128">
        <v>3</v>
      </c>
      <c r="L79" s="397"/>
      <c r="M79" s="397"/>
      <c r="N79" s="397"/>
      <c r="O79" s="397"/>
      <c r="P79" s="397"/>
      <c r="Q79" s="397"/>
      <c r="R79" s="26"/>
      <c r="S79" s="128">
        <v>3</v>
      </c>
      <c r="T79" s="397"/>
      <c r="U79" s="397"/>
      <c r="V79" s="397"/>
      <c r="W79" s="397"/>
      <c r="X79" s="397"/>
      <c r="Y79" s="397"/>
      <c r="Z79" s="26"/>
      <c r="AA79" s="128">
        <v>3</v>
      </c>
      <c r="AB79" s="397"/>
      <c r="AC79" s="397"/>
      <c r="AD79" s="397"/>
      <c r="AE79" s="397"/>
      <c r="AF79" s="397"/>
      <c r="AG79" s="397"/>
      <c r="AH79" s="26"/>
      <c r="AI79" s="128">
        <v>3</v>
      </c>
      <c r="AJ79" s="397"/>
      <c r="AK79" s="397"/>
      <c r="AL79" s="397"/>
      <c r="AM79" s="397"/>
      <c r="AN79" s="397"/>
      <c r="AO79" s="397"/>
      <c r="AP79" s="26"/>
      <c r="AQ79" s="128">
        <v>3</v>
      </c>
      <c r="AR79" s="397"/>
      <c r="AS79" s="397"/>
      <c r="AT79" s="397"/>
      <c r="AU79" s="397"/>
      <c r="AV79" s="397"/>
      <c r="AW79" s="397"/>
      <c r="AX79" s="26"/>
      <c r="AY79" s="128">
        <v>3</v>
      </c>
      <c r="AZ79" s="397"/>
      <c r="BA79" s="397"/>
      <c r="BB79" s="397"/>
      <c r="BC79" s="397"/>
      <c r="BD79" s="397"/>
      <c r="BE79" s="397"/>
      <c r="BF79" s="26"/>
      <c r="BG79" s="128">
        <v>3</v>
      </c>
      <c r="BH79" s="397"/>
      <c r="BI79" s="397"/>
      <c r="BJ79" s="397"/>
      <c r="BK79" s="397"/>
      <c r="BL79" s="397"/>
      <c r="BM79" s="397"/>
      <c r="BN79" s="26"/>
      <c r="BO79" s="128">
        <v>3</v>
      </c>
      <c r="BP79" s="397"/>
      <c r="BQ79" s="397"/>
      <c r="BR79" s="397"/>
      <c r="BS79" s="397"/>
      <c r="BT79" s="397"/>
      <c r="BU79" s="397"/>
      <c r="BV79" s="26"/>
      <c r="BW79" s="128">
        <v>3</v>
      </c>
      <c r="BX79" s="397"/>
      <c r="BY79" s="397"/>
      <c r="BZ79" s="397"/>
      <c r="CA79" s="397"/>
      <c r="CB79" s="397"/>
      <c r="CC79" s="397"/>
      <c r="CD79" s="26"/>
      <c r="CE79" s="128">
        <v>3</v>
      </c>
      <c r="CF79" s="397"/>
      <c r="CG79" s="397"/>
      <c r="CH79" s="397"/>
      <c r="CI79" s="397"/>
      <c r="CJ79" s="397"/>
      <c r="CK79" s="397"/>
      <c r="CL79" s="26"/>
      <c r="CM79" s="128">
        <v>3</v>
      </c>
      <c r="CN79" s="397"/>
      <c r="CO79" s="397"/>
      <c r="CP79" s="397"/>
      <c r="CQ79" s="397"/>
      <c r="CR79" s="397"/>
      <c r="CS79" s="397"/>
      <c r="CT79" s="26"/>
    </row>
    <row r="80" spans="1:98">
      <c r="A80" s="409"/>
      <c r="B80" s="128">
        <v>4</v>
      </c>
      <c r="C80" s="401"/>
      <c r="D80" s="402"/>
      <c r="E80" s="402"/>
      <c r="F80" s="402"/>
      <c r="G80" s="402"/>
      <c r="H80" s="402"/>
      <c r="I80" s="403"/>
      <c r="J80" s="47"/>
      <c r="K80" s="128">
        <v>4</v>
      </c>
      <c r="L80" s="397"/>
      <c r="M80" s="397"/>
      <c r="N80" s="397"/>
      <c r="O80" s="397"/>
      <c r="P80" s="397"/>
      <c r="Q80" s="397"/>
      <c r="R80" s="26"/>
      <c r="S80" s="128">
        <v>4</v>
      </c>
      <c r="T80" s="397"/>
      <c r="U80" s="397"/>
      <c r="V80" s="397"/>
      <c r="W80" s="397"/>
      <c r="X80" s="397"/>
      <c r="Y80" s="397"/>
      <c r="Z80" s="26"/>
      <c r="AA80" s="128">
        <v>4</v>
      </c>
      <c r="AB80" s="397"/>
      <c r="AC80" s="397"/>
      <c r="AD80" s="397"/>
      <c r="AE80" s="397"/>
      <c r="AF80" s="397"/>
      <c r="AG80" s="397"/>
      <c r="AH80" s="26"/>
      <c r="AI80" s="128">
        <v>4</v>
      </c>
      <c r="AJ80" s="397"/>
      <c r="AK80" s="397"/>
      <c r="AL80" s="397"/>
      <c r="AM80" s="397"/>
      <c r="AN80" s="397"/>
      <c r="AO80" s="397"/>
      <c r="AP80" s="26"/>
      <c r="AQ80" s="128">
        <v>4</v>
      </c>
      <c r="AR80" s="397"/>
      <c r="AS80" s="397"/>
      <c r="AT80" s="397"/>
      <c r="AU80" s="397"/>
      <c r="AV80" s="397"/>
      <c r="AW80" s="397"/>
      <c r="AX80" s="26"/>
      <c r="AY80" s="128">
        <v>4</v>
      </c>
      <c r="AZ80" s="397"/>
      <c r="BA80" s="397"/>
      <c r="BB80" s="397"/>
      <c r="BC80" s="397"/>
      <c r="BD80" s="397"/>
      <c r="BE80" s="397"/>
      <c r="BF80" s="26"/>
      <c r="BG80" s="128">
        <v>4</v>
      </c>
      <c r="BH80" s="397"/>
      <c r="BI80" s="397"/>
      <c r="BJ80" s="397"/>
      <c r="BK80" s="397"/>
      <c r="BL80" s="397"/>
      <c r="BM80" s="397"/>
      <c r="BN80" s="26"/>
      <c r="BO80" s="128">
        <v>4</v>
      </c>
      <c r="BP80" s="397"/>
      <c r="BQ80" s="397"/>
      <c r="BR80" s="397"/>
      <c r="BS80" s="397"/>
      <c r="BT80" s="397"/>
      <c r="BU80" s="397"/>
      <c r="BV80" s="26"/>
      <c r="BW80" s="128">
        <v>4</v>
      </c>
      <c r="BX80" s="397"/>
      <c r="BY80" s="397"/>
      <c r="BZ80" s="397"/>
      <c r="CA80" s="397"/>
      <c r="CB80" s="397"/>
      <c r="CC80" s="397"/>
      <c r="CD80" s="26"/>
      <c r="CE80" s="128">
        <v>4</v>
      </c>
      <c r="CF80" s="397"/>
      <c r="CG80" s="397"/>
      <c r="CH80" s="397"/>
      <c r="CI80" s="397"/>
      <c r="CJ80" s="397"/>
      <c r="CK80" s="397"/>
      <c r="CL80" s="26"/>
      <c r="CM80" s="128">
        <v>4</v>
      </c>
      <c r="CN80" s="397"/>
      <c r="CO80" s="397"/>
      <c r="CP80" s="397"/>
      <c r="CQ80" s="397"/>
      <c r="CR80" s="397"/>
      <c r="CS80" s="397"/>
      <c r="CT80" s="26"/>
    </row>
    <row r="81" spans="1:98">
      <c r="A81" s="409"/>
      <c r="B81" s="128">
        <v>5</v>
      </c>
      <c r="C81" s="401"/>
      <c r="D81" s="402"/>
      <c r="E81" s="402"/>
      <c r="F81" s="402"/>
      <c r="G81" s="402"/>
      <c r="H81" s="402"/>
      <c r="I81" s="403"/>
      <c r="J81" s="47"/>
      <c r="K81" s="128">
        <v>5</v>
      </c>
      <c r="L81" s="397"/>
      <c r="M81" s="397"/>
      <c r="N81" s="397"/>
      <c r="O81" s="397"/>
      <c r="P81" s="397"/>
      <c r="Q81" s="397"/>
      <c r="R81" s="26"/>
      <c r="S81" s="128">
        <v>5</v>
      </c>
      <c r="T81" s="397"/>
      <c r="U81" s="397"/>
      <c r="V81" s="397"/>
      <c r="W81" s="397"/>
      <c r="X81" s="397"/>
      <c r="Y81" s="397"/>
      <c r="Z81" s="26"/>
      <c r="AA81" s="128">
        <v>5</v>
      </c>
      <c r="AB81" s="397"/>
      <c r="AC81" s="397"/>
      <c r="AD81" s="397"/>
      <c r="AE81" s="397"/>
      <c r="AF81" s="397"/>
      <c r="AG81" s="397"/>
      <c r="AH81" s="26"/>
      <c r="AI81" s="128">
        <v>5</v>
      </c>
      <c r="AJ81" s="397"/>
      <c r="AK81" s="397"/>
      <c r="AL81" s="397"/>
      <c r="AM81" s="397"/>
      <c r="AN81" s="397"/>
      <c r="AO81" s="397"/>
      <c r="AP81" s="26"/>
      <c r="AQ81" s="128">
        <v>5</v>
      </c>
      <c r="AR81" s="397"/>
      <c r="AS81" s="397"/>
      <c r="AT81" s="397"/>
      <c r="AU81" s="397"/>
      <c r="AV81" s="397"/>
      <c r="AW81" s="397"/>
      <c r="AX81" s="26"/>
      <c r="AY81" s="128">
        <v>5</v>
      </c>
      <c r="AZ81" s="397"/>
      <c r="BA81" s="397"/>
      <c r="BB81" s="397"/>
      <c r="BC81" s="397"/>
      <c r="BD81" s="397"/>
      <c r="BE81" s="397"/>
      <c r="BF81" s="26"/>
      <c r="BG81" s="128">
        <v>5</v>
      </c>
      <c r="BH81" s="397"/>
      <c r="BI81" s="397"/>
      <c r="BJ81" s="397"/>
      <c r="BK81" s="397"/>
      <c r="BL81" s="397"/>
      <c r="BM81" s="397"/>
      <c r="BN81" s="26"/>
      <c r="BO81" s="128">
        <v>5</v>
      </c>
      <c r="BP81" s="397"/>
      <c r="BQ81" s="397"/>
      <c r="BR81" s="397"/>
      <c r="BS81" s="397"/>
      <c r="BT81" s="397"/>
      <c r="BU81" s="397"/>
      <c r="BV81" s="26"/>
      <c r="BW81" s="128">
        <v>5</v>
      </c>
      <c r="BX81" s="397"/>
      <c r="BY81" s="397"/>
      <c r="BZ81" s="397"/>
      <c r="CA81" s="397"/>
      <c r="CB81" s="397"/>
      <c r="CC81" s="397"/>
      <c r="CD81" s="26"/>
      <c r="CE81" s="128">
        <v>5</v>
      </c>
      <c r="CF81" s="397"/>
      <c r="CG81" s="397"/>
      <c r="CH81" s="397"/>
      <c r="CI81" s="397"/>
      <c r="CJ81" s="397"/>
      <c r="CK81" s="397"/>
      <c r="CL81" s="26"/>
      <c r="CM81" s="128">
        <v>5</v>
      </c>
      <c r="CN81" s="397"/>
      <c r="CO81" s="397"/>
      <c r="CP81" s="397"/>
      <c r="CQ81" s="397"/>
      <c r="CR81" s="397"/>
      <c r="CS81" s="397"/>
      <c r="CT81" s="26"/>
    </row>
    <row r="82" spans="1:98">
      <c r="A82" s="409"/>
      <c r="B82" s="128">
        <v>6</v>
      </c>
      <c r="C82" s="401"/>
      <c r="D82" s="402"/>
      <c r="E82" s="402"/>
      <c r="F82" s="402"/>
      <c r="G82" s="402"/>
      <c r="H82" s="402"/>
      <c r="I82" s="403"/>
      <c r="J82" s="47"/>
      <c r="K82" s="128">
        <v>6</v>
      </c>
      <c r="L82" s="397"/>
      <c r="M82" s="397"/>
      <c r="N82" s="397"/>
      <c r="O82" s="397"/>
      <c r="P82" s="397"/>
      <c r="Q82" s="397"/>
      <c r="R82" s="26"/>
      <c r="S82" s="128">
        <v>6</v>
      </c>
      <c r="T82" s="397"/>
      <c r="U82" s="397"/>
      <c r="V82" s="397"/>
      <c r="W82" s="397"/>
      <c r="X82" s="397"/>
      <c r="Y82" s="397"/>
      <c r="Z82" s="26"/>
      <c r="AA82" s="128">
        <v>6</v>
      </c>
      <c r="AB82" s="397"/>
      <c r="AC82" s="397"/>
      <c r="AD82" s="397"/>
      <c r="AE82" s="397"/>
      <c r="AF82" s="397"/>
      <c r="AG82" s="397"/>
      <c r="AH82" s="26"/>
      <c r="AI82" s="128">
        <v>6</v>
      </c>
      <c r="AJ82" s="397"/>
      <c r="AK82" s="397"/>
      <c r="AL82" s="397"/>
      <c r="AM82" s="397"/>
      <c r="AN82" s="397"/>
      <c r="AO82" s="397"/>
      <c r="AP82" s="26"/>
      <c r="AQ82" s="128">
        <v>6</v>
      </c>
      <c r="AR82" s="397"/>
      <c r="AS82" s="397"/>
      <c r="AT82" s="397"/>
      <c r="AU82" s="397"/>
      <c r="AV82" s="397"/>
      <c r="AW82" s="397"/>
      <c r="AX82" s="26"/>
      <c r="AY82" s="128">
        <v>6</v>
      </c>
      <c r="AZ82" s="397"/>
      <c r="BA82" s="397"/>
      <c r="BB82" s="397"/>
      <c r="BC82" s="397"/>
      <c r="BD82" s="397"/>
      <c r="BE82" s="397"/>
      <c r="BF82" s="26"/>
      <c r="BG82" s="128">
        <v>6</v>
      </c>
      <c r="BH82" s="397"/>
      <c r="BI82" s="397"/>
      <c r="BJ82" s="397"/>
      <c r="BK82" s="397"/>
      <c r="BL82" s="397"/>
      <c r="BM82" s="397"/>
      <c r="BN82" s="26"/>
      <c r="BO82" s="128">
        <v>6</v>
      </c>
      <c r="BP82" s="397"/>
      <c r="BQ82" s="397"/>
      <c r="BR82" s="397"/>
      <c r="BS82" s="397"/>
      <c r="BT82" s="397"/>
      <c r="BU82" s="397"/>
      <c r="BV82" s="26"/>
      <c r="BW82" s="128">
        <v>6</v>
      </c>
      <c r="BX82" s="397"/>
      <c r="BY82" s="397"/>
      <c r="BZ82" s="397"/>
      <c r="CA82" s="397"/>
      <c r="CB82" s="397"/>
      <c r="CC82" s="397"/>
      <c r="CD82" s="26"/>
      <c r="CE82" s="128">
        <v>6</v>
      </c>
      <c r="CF82" s="397"/>
      <c r="CG82" s="397"/>
      <c r="CH82" s="397"/>
      <c r="CI82" s="397"/>
      <c r="CJ82" s="397"/>
      <c r="CK82" s="397"/>
      <c r="CL82" s="26"/>
      <c r="CM82" s="128">
        <v>6</v>
      </c>
      <c r="CN82" s="397"/>
      <c r="CO82" s="397"/>
      <c r="CP82" s="397"/>
      <c r="CQ82" s="397"/>
      <c r="CR82" s="397"/>
      <c r="CS82" s="397"/>
      <c r="CT82" s="26"/>
    </row>
    <row r="83" spans="1:98">
      <c r="A83" s="409"/>
      <c r="B83" s="128">
        <v>7</v>
      </c>
      <c r="C83" s="401"/>
      <c r="D83" s="402"/>
      <c r="E83" s="402"/>
      <c r="F83" s="402"/>
      <c r="G83" s="402"/>
      <c r="H83" s="402"/>
      <c r="I83" s="403"/>
      <c r="J83" s="47"/>
      <c r="K83" s="128">
        <v>7</v>
      </c>
      <c r="L83" s="397"/>
      <c r="M83" s="397"/>
      <c r="N83" s="397"/>
      <c r="O83" s="397"/>
      <c r="P83" s="397"/>
      <c r="Q83" s="397"/>
      <c r="R83" s="26"/>
      <c r="S83" s="128">
        <v>7</v>
      </c>
      <c r="T83" s="397"/>
      <c r="U83" s="397"/>
      <c r="V83" s="397"/>
      <c r="W83" s="397"/>
      <c r="X83" s="397"/>
      <c r="Y83" s="397"/>
      <c r="Z83" s="26"/>
      <c r="AA83" s="128">
        <v>7</v>
      </c>
      <c r="AB83" s="397"/>
      <c r="AC83" s="397"/>
      <c r="AD83" s="397"/>
      <c r="AE83" s="397"/>
      <c r="AF83" s="397"/>
      <c r="AG83" s="397"/>
      <c r="AH83" s="26"/>
      <c r="AI83" s="128">
        <v>7</v>
      </c>
      <c r="AJ83" s="397"/>
      <c r="AK83" s="397"/>
      <c r="AL83" s="397"/>
      <c r="AM83" s="397"/>
      <c r="AN83" s="397"/>
      <c r="AO83" s="397"/>
      <c r="AP83" s="26"/>
      <c r="AQ83" s="128">
        <v>7</v>
      </c>
      <c r="AR83" s="397"/>
      <c r="AS83" s="397"/>
      <c r="AT83" s="397"/>
      <c r="AU83" s="397"/>
      <c r="AV83" s="397"/>
      <c r="AW83" s="397"/>
      <c r="AX83" s="26"/>
      <c r="AY83" s="128">
        <v>7</v>
      </c>
      <c r="AZ83" s="397"/>
      <c r="BA83" s="397"/>
      <c r="BB83" s="397"/>
      <c r="BC83" s="397"/>
      <c r="BD83" s="397"/>
      <c r="BE83" s="397"/>
      <c r="BF83" s="26"/>
      <c r="BG83" s="128">
        <v>7</v>
      </c>
      <c r="BH83" s="397"/>
      <c r="BI83" s="397"/>
      <c r="BJ83" s="397"/>
      <c r="BK83" s="397"/>
      <c r="BL83" s="397"/>
      <c r="BM83" s="397"/>
      <c r="BN83" s="26"/>
      <c r="BO83" s="128">
        <v>7</v>
      </c>
      <c r="BP83" s="397"/>
      <c r="BQ83" s="397"/>
      <c r="BR83" s="397"/>
      <c r="BS83" s="397"/>
      <c r="BT83" s="397"/>
      <c r="BU83" s="397"/>
      <c r="BV83" s="26"/>
      <c r="BW83" s="128">
        <v>7</v>
      </c>
      <c r="BX83" s="397"/>
      <c r="BY83" s="397"/>
      <c r="BZ83" s="397"/>
      <c r="CA83" s="397"/>
      <c r="CB83" s="397"/>
      <c r="CC83" s="397"/>
      <c r="CD83" s="26"/>
      <c r="CE83" s="128">
        <v>7</v>
      </c>
      <c r="CF83" s="397"/>
      <c r="CG83" s="397"/>
      <c r="CH83" s="397"/>
      <c r="CI83" s="397"/>
      <c r="CJ83" s="397"/>
      <c r="CK83" s="397"/>
      <c r="CL83" s="26"/>
      <c r="CM83" s="128">
        <v>7</v>
      </c>
      <c r="CN83" s="397"/>
      <c r="CO83" s="397"/>
      <c r="CP83" s="397"/>
      <c r="CQ83" s="397"/>
      <c r="CR83" s="397"/>
      <c r="CS83" s="397"/>
      <c r="CT83" s="26"/>
    </row>
    <row r="84" spans="1:98">
      <c r="A84" s="409"/>
      <c r="B84" s="128">
        <v>8</v>
      </c>
      <c r="C84" s="401"/>
      <c r="D84" s="402"/>
      <c r="E84" s="402"/>
      <c r="F84" s="402"/>
      <c r="G84" s="402"/>
      <c r="H84" s="402"/>
      <c r="I84" s="403"/>
      <c r="J84" s="47"/>
      <c r="K84" s="128">
        <v>8</v>
      </c>
      <c r="L84" s="397"/>
      <c r="M84" s="397"/>
      <c r="N84" s="397"/>
      <c r="O84" s="397"/>
      <c r="P84" s="397"/>
      <c r="Q84" s="397"/>
      <c r="R84" s="26"/>
      <c r="S84" s="128">
        <v>8</v>
      </c>
      <c r="T84" s="397"/>
      <c r="U84" s="397"/>
      <c r="V84" s="397"/>
      <c r="W84" s="397"/>
      <c r="X84" s="397"/>
      <c r="Y84" s="397"/>
      <c r="Z84" s="26"/>
      <c r="AA84" s="128">
        <v>8</v>
      </c>
      <c r="AB84" s="397"/>
      <c r="AC84" s="397"/>
      <c r="AD84" s="397"/>
      <c r="AE84" s="397"/>
      <c r="AF84" s="397"/>
      <c r="AG84" s="397"/>
      <c r="AH84" s="26"/>
      <c r="AI84" s="128">
        <v>8</v>
      </c>
      <c r="AJ84" s="397"/>
      <c r="AK84" s="397"/>
      <c r="AL84" s="397"/>
      <c r="AM84" s="397"/>
      <c r="AN84" s="397"/>
      <c r="AO84" s="397"/>
      <c r="AP84" s="26"/>
      <c r="AQ84" s="128">
        <v>8</v>
      </c>
      <c r="AR84" s="397"/>
      <c r="AS84" s="397"/>
      <c r="AT84" s="397"/>
      <c r="AU84" s="397"/>
      <c r="AV84" s="397"/>
      <c r="AW84" s="397"/>
      <c r="AX84" s="26"/>
      <c r="AY84" s="128">
        <v>8</v>
      </c>
      <c r="AZ84" s="397"/>
      <c r="BA84" s="397"/>
      <c r="BB84" s="397"/>
      <c r="BC84" s="397"/>
      <c r="BD84" s="397"/>
      <c r="BE84" s="397"/>
      <c r="BF84" s="26"/>
      <c r="BG84" s="128">
        <v>8</v>
      </c>
      <c r="BH84" s="397"/>
      <c r="BI84" s="397"/>
      <c r="BJ84" s="397"/>
      <c r="BK84" s="397"/>
      <c r="BL84" s="397"/>
      <c r="BM84" s="397"/>
      <c r="BN84" s="26"/>
      <c r="BO84" s="128">
        <v>8</v>
      </c>
      <c r="BP84" s="397"/>
      <c r="BQ84" s="397"/>
      <c r="BR84" s="397"/>
      <c r="BS84" s="397"/>
      <c r="BT84" s="397"/>
      <c r="BU84" s="397"/>
      <c r="BV84" s="26"/>
      <c r="BW84" s="128">
        <v>8</v>
      </c>
      <c r="BX84" s="397"/>
      <c r="BY84" s="397"/>
      <c r="BZ84" s="397"/>
      <c r="CA84" s="397"/>
      <c r="CB84" s="397"/>
      <c r="CC84" s="397"/>
      <c r="CD84" s="26"/>
      <c r="CE84" s="128">
        <v>8</v>
      </c>
      <c r="CF84" s="397"/>
      <c r="CG84" s="397"/>
      <c r="CH84" s="397"/>
      <c r="CI84" s="397"/>
      <c r="CJ84" s="397"/>
      <c r="CK84" s="397"/>
      <c r="CL84" s="26"/>
      <c r="CM84" s="128">
        <v>8</v>
      </c>
      <c r="CN84" s="397"/>
      <c r="CO84" s="397"/>
      <c r="CP84" s="397"/>
      <c r="CQ84" s="397"/>
      <c r="CR84" s="397"/>
      <c r="CS84" s="397"/>
      <c r="CT84" s="26"/>
    </row>
    <row r="85" spans="1:98">
      <c r="A85" s="409"/>
      <c r="B85" s="158">
        <v>9</v>
      </c>
      <c r="C85" s="159"/>
      <c r="D85" s="124"/>
      <c r="E85" s="124"/>
      <c r="F85" s="124"/>
      <c r="G85" s="124"/>
      <c r="H85" s="124"/>
      <c r="I85" s="160"/>
      <c r="J85" s="162"/>
      <c r="K85" s="128">
        <v>9</v>
      </c>
      <c r="L85" s="397"/>
      <c r="M85" s="397"/>
      <c r="N85" s="397"/>
      <c r="O85" s="397"/>
      <c r="P85" s="397"/>
      <c r="Q85" s="397"/>
      <c r="R85" s="26"/>
      <c r="S85" s="128">
        <v>9</v>
      </c>
      <c r="T85" s="397"/>
      <c r="U85" s="397"/>
      <c r="V85" s="397"/>
      <c r="W85" s="397"/>
      <c r="X85" s="397"/>
      <c r="Y85" s="397"/>
      <c r="Z85" s="26"/>
      <c r="AA85" s="128">
        <v>9</v>
      </c>
      <c r="AB85" s="397"/>
      <c r="AC85" s="397"/>
      <c r="AD85" s="397"/>
      <c r="AE85" s="397"/>
      <c r="AF85" s="397"/>
      <c r="AG85" s="397"/>
      <c r="AH85" s="26"/>
      <c r="AI85" s="128">
        <v>9</v>
      </c>
      <c r="AJ85" s="397"/>
      <c r="AK85" s="397"/>
      <c r="AL85" s="397"/>
      <c r="AM85" s="397"/>
      <c r="AN85" s="397"/>
      <c r="AO85" s="397"/>
      <c r="AP85" s="26"/>
      <c r="AQ85" s="128">
        <v>9</v>
      </c>
      <c r="AR85" s="397"/>
      <c r="AS85" s="397"/>
      <c r="AT85" s="397"/>
      <c r="AU85" s="397"/>
      <c r="AV85" s="397"/>
      <c r="AW85" s="397"/>
      <c r="AX85" s="26"/>
      <c r="AY85" s="128">
        <v>9</v>
      </c>
      <c r="AZ85" s="397"/>
      <c r="BA85" s="397"/>
      <c r="BB85" s="397"/>
      <c r="BC85" s="397"/>
      <c r="BD85" s="397"/>
      <c r="BE85" s="397"/>
      <c r="BF85" s="26"/>
      <c r="BG85" s="128">
        <v>9</v>
      </c>
      <c r="BH85" s="397"/>
      <c r="BI85" s="397"/>
      <c r="BJ85" s="397"/>
      <c r="BK85" s="397"/>
      <c r="BL85" s="397"/>
      <c r="BM85" s="397"/>
      <c r="BN85" s="26"/>
      <c r="BO85" s="128">
        <v>9</v>
      </c>
      <c r="BP85" s="397"/>
      <c r="BQ85" s="397"/>
      <c r="BR85" s="397"/>
      <c r="BS85" s="397"/>
      <c r="BT85" s="397"/>
      <c r="BU85" s="397"/>
      <c r="BV85" s="26"/>
      <c r="BW85" s="128">
        <v>9</v>
      </c>
      <c r="BX85" s="397"/>
      <c r="BY85" s="397"/>
      <c r="BZ85" s="397"/>
      <c r="CA85" s="397"/>
      <c r="CB85" s="397"/>
      <c r="CC85" s="397"/>
      <c r="CD85" s="26"/>
      <c r="CE85" s="128">
        <v>9</v>
      </c>
      <c r="CF85" s="397"/>
      <c r="CG85" s="397"/>
      <c r="CH85" s="397"/>
      <c r="CI85" s="397"/>
      <c r="CJ85" s="397"/>
      <c r="CK85" s="397"/>
      <c r="CL85" s="26"/>
      <c r="CM85" s="128">
        <v>9</v>
      </c>
      <c r="CN85" s="397"/>
      <c r="CO85" s="397"/>
      <c r="CP85" s="397"/>
      <c r="CQ85" s="397"/>
      <c r="CR85" s="397"/>
      <c r="CS85" s="397"/>
      <c r="CT85" s="26"/>
    </row>
    <row r="86" spans="1:98" ht="16.5" thickBot="1">
      <c r="A86" s="374"/>
      <c r="B86" s="134">
        <v>10</v>
      </c>
      <c r="C86" s="411"/>
      <c r="D86" s="412"/>
      <c r="E86" s="412"/>
      <c r="F86" s="412"/>
      <c r="G86" s="412"/>
      <c r="H86" s="412"/>
      <c r="I86" s="413"/>
      <c r="J86" s="163"/>
      <c r="K86" s="134">
        <v>10</v>
      </c>
      <c r="L86" s="398"/>
      <c r="M86" s="398"/>
      <c r="N86" s="398"/>
      <c r="O86" s="398"/>
      <c r="P86" s="398"/>
      <c r="Q86" s="398"/>
      <c r="R86" s="101"/>
      <c r="S86" s="134">
        <v>10</v>
      </c>
      <c r="T86" s="398"/>
      <c r="U86" s="398"/>
      <c r="V86" s="398"/>
      <c r="W86" s="398"/>
      <c r="X86" s="398"/>
      <c r="Y86" s="398"/>
      <c r="Z86" s="101"/>
      <c r="AA86" s="134">
        <v>10</v>
      </c>
      <c r="AB86" s="398"/>
      <c r="AC86" s="398"/>
      <c r="AD86" s="398"/>
      <c r="AE86" s="398"/>
      <c r="AF86" s="398"/>
      <c r="AG86" s="398"/>
      <c r="AH86" s="101"/>
      <c r="AI86" s="134">
        <v>10</v>
      </c>
      <c r="AJ86" s="398"/>
      <c r="AK86" s="398"/>
      <c r="AL86" s="398"/>
      <c r="AM86" s="398"/>
      <c r="AN86" s="398"/>
      <c r="AO86" s="398"/>
      <c r="AP86" s="101"/>
      <c r="AQ86" s="134">
        <v>10</v>
      </c>
      <c r="AR86" s="398"/>
      <c r="AS86" s="398"/>
      <c r="AT86" s="398"/>
      <c r="AU86" s="398"/>
      <c r="AV86" s="398"/>
      <c r="AW86" s="398"/>
      <c r="AX86" s="101"/>
      <c r="AY86" s="134">
        <v>10</v>
      </c>
      <c r="AZ86" s="398"/>
      <c r="BA86" s="398"/>
      <c r="BB86" s="398"/>
      <c r="BC86" s="398"/>
      <c r="BD86" s="398"/>
      <c r="BE86" s="398"/>
      <c r="BF86" s="101"/>
      <c r="BG86" s="134">
        <v>10</v>
      </c>
      <c r="BH86" s="398"/>
      <c r="BI86" s="398"/>
      <c r="BJ86" s="398"/>
      <c r="BK86" s="398"/>
      <c r="BL86" s="398"/>
      <c r="BM86" s="398"/>
      <c r="BN86" s="101"/>
      <c r="BO86" s="134">
        <v>10</v>
      </c>
      <c r="BP86" s="398"/>
      <c r="BQ86" s="398"/>
      <c r="BR86" s="398"/>
      <c r="BS86" s="398"/>
      <c r="BT86" s="398"/>
      <c r="BU86" s="398"/>
      <c r="BV86" s="101"/>
      <c r="BW86" s="134">
        <v>10</v>
      </c>
      <c r="BX86" s="398"/>
      <c r="BY86" s="398"/>
      <c r="BZ86" s="398"/>
      <c r="CA86" s="398"/>
      <c r="CB86" s="398"/>
      <c r="CC86" s="398"/>
      <c r="CD86" s="101"/>
      <c r="CE86" s="134">
        <v>10</v>
      </c>
      <c r="CF86" s="398"/>
      <c r="CG86" s="398"/>
      <c r="CH86" s="398"/>
      <c r="CI86" s="398"/>
      <c r="CJ86" s="398"/>
      <c r="CK86" s="398"/>
      <c r="CL86" s="101"/>
      <c r="CM86" s="134">
        <v>10</v>
      </c>
      <c r="CN86" s="398"/>
      <c r="CO86" s="398"/>
      <c r="CP86" s="398"/>
      <c r="CQ86" s="398"/>
      <c r="CR86" s="398"/>
      <c r="CS86" s="398"/>
      <c r="CT86" s="101"/>
    </row>
  </sheetData>
  <mergeCells count="173">
    <mergeCell ref="A12:A16"/>
    <mergeCell ref="A17:A21"/>
    <mergeCell ref="A22:A26"/>
    <mergeCell ref="A57:A61"/>
    <mergeCell ref="A62:A66"/>
    <mergeCell ref="A67:A71"/>
    <mergeCell ref="A72:B72"/>
    <mergeCell ref="A47:A51"/>
    <mergeCell ref="A52:A56"/>
    <mergeCell ref="K5:R5"/>
    <mergeCell ref="C80:I80"/>
    <mergeCell ref="C81:I81"/>
    <mergeCell ref="L81:Q81"/>
    <mergeCell ref="L82:Q82"/>
    <mergeCell ref="A75:A76"/>
    <mergeCell ref="C76:I76"/>
    <mergeCell ref="C77:I77"/>
    <mergeCell ref="C78:I78"/>
    <mergeCell ref="C79:I79"/>
    <mergeCell ref="A77:A86"/>
    <mergeCell ref="B75:J75"/>
    <mergeCell ref="C82:I82"/>
    <mergeCell ref="C83:I83"/>
    <mergeCell ref="C84:I84"/>
    <mergeCell ref="C86:I86"/>
    <mergeCell ref="C5:J5"/>
    <mergeCell ref="A27:A31"/>
    <mergeCell ref="A32:A36"/>
    <mergeCell ref="A37:A41"/>
    <mergeCell ref="A42:A46"/>
    <mergeCell ref="A5:A6"/>
    <mergeCell ref="B5:B6"/>
    <mergeCell ref="A7:A11"/>
    <mergeCell ref="L84:Q84"/>
    <mergeCell ref="L85:Q85"/>
    <mergeCell ref="L86:Q86"/>
    <mergeCell ref="K75:R75"/>
    <mergeCell ref="S75:Z75"/>
    <mergeCell ref="T76:Y76"/>
    <mergeCell ref="T77:Y77"/>
    <mergeCell ref="T78:Y78"/>
    <mergeCell ref="T79:Y79"/>
    <mergeCell ref="T80:Y80"/>
    <mergeCell ref="L76:Q76"/>
    <mergeCell ref="L77:Q77"/>
    <mergeCell ref="L78:Q78"/>
    <mergeCell ref="L79:Q79"/>
    <mergeCell ref="L80:Q80"/>
    <mergeCell ref="L83:Q83"/>
    <mergeCell ref="T81:Y81"/>
    <mergeCell ref="T82:Y82"/>
    <mergeCell ref="T83:Y83"/>
    <mergeCell ref="T85:Y85"/>
    <mergeCell ref="AB85:AG85"/>
    <mergeCell ref="AB86:AG86"/>
    <mergeCell ref="AB79:AG79"/>
    <mergeCell ref="AB80:AG80"/>
    <mergeCell ref="AB81:AG81"/>
    <mergeCell ref="AB82:AG82"/>
    <mergeCell ref="AB83:AG83"/>
    <mergeCell ref="AB84:AG84"/>
    <mergeCell ref="T86:Y86"/>
    <mergeCell ref="AJ81:AO81"/>
    <mergeCell ref="AJ82:AO82"/>
    <mergeCell ref="AJ83:AO83"/>
    <mergeCell ref="AI5:AP5"/>
    <mergeCell ref="AI75:AP75"/>
    <mergeCell ref="AJ76:AO76"/>
    <mergeCell ref="AJ77:AO77"/>
    <mergeCell ref="AJ78:AO78"/>
    <mergeCell ref="T84:Y84"/>
    <mergeCell ref="AA5:AH5"/>
    <mergeCell ref="AA75:AH75"/>
    <mergeCell ref="AB76:AG76"/>
    <mergeCell ref="AB77:AG77"/>
    <mergeCell ref="AB78:AG78"/>
    <mergeCell ref="S5:Z5"/>
    <mergeCell ref="AZ83:BE83"/>
    <mergeCell ref="AY5:BF5"/>
    <mergeCell ref="AY75:BF75"/>
    <mergeCell ref="AZ76:BE76"/>
    <mergeCell ref="AZ77:BE77"/>
    <mergeCell ref="AZ78:BE78"/>
    <mergeCell ref="AJ84:AO84"/>
    <mergeCell ref="AJ85:AO85"/>
    <mergeCell ref="AJ86:AO86"/>
    <mergeCell ref="AQ5:AX5"/>
    <mergeCell ref="AQ75:AX75"/>
    <mergeCell ref="AR76:AW76"/>
    <mergeCell ref="AR77:AW77"/>
    <mergeCell ref="AR78:AW78"/>
    <mergeCell ref="AR79:AW79"/>
    <mergeCell ref="AR80:AW80"/>
    <mergeCell ref="AR81:AW81"/>
    <mergeCell ref="AR82:AW82"/>
    <mergeCell ref="AR83:AW83"/>
    <mergeCell ref="AR84:AW84"/>
    <mergeCell ref="AR85:AW85"/>
    <mergeCell ref="AR86:AW86"/>
    <mergeCell ref="AJ79:AO79"/>
    <mergeCell ref="AJ80:AO80"/>
    <mergeCell ref="BO75:BV75"/>
    <mergeCell ref="BP76:BU76"/>
    <mergeCell ref="BP77:BU77"/>
    <mergeCell ref="BP78:BU78"/>
    <mergeCell ref="AZ84:BE84"/>
    <mergeCell ref="AZ85:BE85"/>
    <mergeCell ref="AZ86:BE86"/>
    <mergeCell ref="BG5:BN5"/>
    <mergeCell ref="BG75:BN75"/>
    <mergeCell ref="BH76:BM76"/>
    <mergeCell ref="BH77:BM77"/>
    <mergeCell ref="BH78:BM78"/>
    <mergeCell ref="BH79:BM79"/>
    <mergeCell ref="BH80:BM80"/>
    <mergeCell ref="BH81:BM81"/>
    <mergeCell ref="BH82:BM82"/>
    <mergeCell ref="BH83:BM83"/>
    <mergeCell ref="BH84:BM84"/>
    <mergeCell ref="BH85:BM85"/>
    <mergeCell ref="BH86:BM86"/>
    <mergeCell ref="AZ79:BE79"/>
    <mergeCell ref="AZ80:BE80"/>
    <mergeCell ref="AZ81:BE81"/>
    <mergeCell ref="AZ82:BE82"/>
    <mergeCell ref="CF77:CK77"/>
    <mergeCell ref="CF78:CK78"/>
    <mergeCell ref="BP84:BU84"/>
    <mergeCell ref="BP85:BU85"/>
    <mergeCell ref="BP86:BU86"/>
    <mergeCell ref="BW5:CD5"/>
    <mergeCell ref="BW75:CD75"/>
    <mergeCell ref="BX76:CC76"/>
    <mergeCell ref="BX77:CC77"/>
    <mergeCell ref="BX78:CC78"/>
    <mergeCell ref="BX79:CC79"/>
    <mergeCell ref="BX80:CC80"/>
    <mergeCell ref="BX81:CC81"/>
    <mergeCell ref="BX82:CC82"/>
    <mergeCell ref="BX83:CC83"/>
    <mergeCell ref="BX84:CC84"/>
    <mergeCell ref="BX85:CC85"/>
    <mergeCell ref="BX86:CC86"/>
    <mergeCell ref="BP79:BU79"/>
    <mergeCell ref="BP80:BU80"/>
    <mergeCell ref="BP81:BU81"/>
    <mergeCell ref="BP82:BU82"/>
    <mergeCell ref="BP83:BU83"/>
    <mergeCell ref="BO5:BV5"/>
    <mergeCell ref="CF84:CK84"/>
    <mergeCell ref="CF85:CK85"/>
    <mergeCell ref="CF86:CK86"/>
    <mergeCell ref="CM5:CT5"/>
    <mergeCell ref="CM75:CT75"/>
    <mergeCell ref="CN76:CS76"/>
    <mergeCell ref="CN77:CS77"/>
    <mergeCell ref="CN78:CS78"/>
    <mergeCell ref="CN79:CS79"/>
    <mergeCell ref="CN80:CS80"/>
    <mergeCell ref="CN81:CS81"/>
    <mergeCell ref="CN82:CS82"/>
    <mergeCell ref="CN83:CS83"/>
    <mergeCell ref="CN84:CS84"/>
    <mergeCell ref="CN85:CS85"/>
    <mergeCell ref="CN86:CS86"/>
    <mergeCell ref="CF79:CK79"/>
    <mergeCell ref="CF80:CK80"/>
    <mergeCell ref="CF81:CK81"/>
    <mergeCell ref="CF82:CK82"/>
    <mergeCell ref="CF83:CK83"/>
    <mergeCell ref="CE5:CL5"/>
    <mergeCell ref="CE75:CL75"/>
    <mergeCell ref="CF76:CK76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F197"/>
  <sheetViews>
    <sheetView topLeftCell="A173" workbookViewId="0">
      <selection activeCell="BO36" sqref="BO1:CT1048576"/>
    </sheetView>
  </sheetViews>
  <sheetFormatPr baseColWidth="10" defaultRowHeight="15.75"/>
  <cols>
    <col min="1" max="1" width="33" customWidth="1"/>
    <col min="2" max="2" width="15.875" customWidth="1"/>
    <col min="13" max="16" width="10.875" customWidth="1"/>
    <col min="25" max="28" width="10.875" customWidth="1"/>
    <col min="37" max="40" width="10.875" customWidth="1"/>
    <col min="51" max="54" width="0" hidden="1" customWidth="1"/>
  </cols>
  <sheetData>
    <row r="2" spans="1:54" ht="16.5" thickBot="1">
      <c r="A2" s="3" t="s">
        <v>28</v>
      </c>
      <c r="B2" s="18"/>
      <c r="C2" s="18"/>
      <c r="D2" s="18"/>
      <c r="E2" s="18"/>
    </row>
    <row r="3" spans="1:54" ht="16.5" thickTop="1">
      <c r="A3" s="3" t="s">
        <v>301</v>
      </c>
      <c r="B3" s="125"/>
      <c r="C3" s="125"/>
      <c r="D3" s="125"/>
      <c r="E3" s="125"/>
    </row>
    <row r="4" spans="1:54" ht="16.5" thickBot="1"/>
    <row r="5" spans="1:54">
      <c r="A5" s="453" t="s">
        <v>183</v>
      </c>
      <c r="B5" s="455" t="s">
        <v>184</v>
      </c>
      <c r="C5" s="455" t="s">
        <v>185</v>
      </c>
      <c r="D5" s="457" t="s">
        <v>186</v>
      </c>
      <c r="E5" s="459" t="s">
        <v>187</v>
      </c>
      <c r="F5" s="460"/>
      <c r="G5" s="460"/>
      <c r="H5" s="460"/>
      <c r="I5" s="460"/>
      <c r="J5" s="460"/>
      <c r="K5" s="460"/>
      <c r="L5" s="460"/>
      <c r="M5" s="460"/>
      <c r="N5" s="460"/>
      <c r="O5" s="460"/>
      <c r="P5" s="461"/>
      <c r="Q5" s="459" t="s">
        <v>188</v>
      </c>
      <c r="R5" s="460"/>
      <c r="S5" s="460"/>
      <c r="T5" s="460"/>
      <c r="U5" s="460"/>
      <c r="V5" s="460"/>
      <c r="W5" s="460"/>
      <c r="X5" s="460"/>
      <c r="Y5" s="460"/>
      <c r="Z5" s="460"/>
      <c r="AA5" s="460"/>
      <c r="AB5" s="460"/>
      <c r="AC5" s="419" t="s">
        <v>189</v>
      </c>
      <c r="AD5" s="420"/>
      <c r="AE5" s="420"/>
      <c r="AF5" s="420"/>
      <c r="AG5" s="420"/>
      <c r="AH5" s="420"/>
      <c r="AI5" s="420"/>
      <c r="AJ5" s="420"/>
      <c r="AK5" s="420"/>
      <c r="AL5" s="420"/>
      <c r="AM5" s="420"/>
      <c r="AN5" s="420"/>
      <c r="AO5" s="446" t="s">
        <v>190</v>
      </c>
      <c r="AP5" s="448" t="s">
        <v>191</v>
      </c>
      <c r="AQ5" s="419" t="s">
        <v>296</v>
      </c>
      <c r="AR5" s="420"/>
      <c r="AS5" s="420"/>
      <c r="AT5" s="420"/>
      <c r="AU5" s="420"/>
      <c r="AV5" s="420"/>
      <c r="AW5" s="420"/>
      <c r="AX5" s="420"/>
      <c r="AY5" s="420"/>
      <c r="AZ5" s="420"/>
      <c r="BA5" s="420"/>
      <c r="BB5" s="421"/>
    </row>
    <row r="6" spans="1:54" ht="16.5" thickBot="1">
      <c r="A6" s="454"/>
      <c r="B6" s="456"/>
      <c r="C6" s="456"/>
      <c r="D6" s="458"/>
      <c r="E6" s="172" t="s">
        <v>2</v>
      </c>
      <c r="F6" s="190" t="s">
        <v>21</v>
      </c>
      <c r="G6" s="190" t="s">
        <v>22</v>
      </c>
      <c r="H6" s="190" t="s">
        <v>23</v>
      </c>
      <c r="I6" s="190" t="s">
        <v>24</v>
      </c>
      <c r="J6" s="190" t="s">
        <v>64</v>
      </c>
      <c r="K6" s="190" t="s">
        <v>160</v>
      </c>
      <c r="L6" s="190" t="s">
        <v>161</v>
      </c>
      <c r="M6" s="190" t="s">
        <v>162</v>
      </c>
      <c r="N6" s="190" t="s">
        <v>163</v>
      </c>
      <c r="O6" s="190" t="s">
        <v>164</v>
      </c>
      <c r="P6" s="190" t="s">
        <v>165</v>
      </c>
      <c r="Q6" s="172" t="s">
        <v>38</v>
      </c>
      <c r="R6" s="190" t="s">
        <v>21</v>
      </c>
      <c r="S6" s="190" t="s">
        <v>22</v>
      </c>
      <c r="T6" s="190" t="s">
        <v>23</v>
      </c>
      <c r="U6" s="190" t="s">
        <v>24</v>
      </c>
      <c r="V6" s="190" t="s">
        <v>64</v>
      </c>
      <c r="W6" s="190" t="s">
        <v>160</v>
      </c>
      <c r="X6" s="190" t="s">
        <v>161</v>
      </c>
      <c r="Y6" s="190" t="s">
        <v>162</v>
      </c>
      <c r="Z6" s="190" t="s">
        <v>163</v>
      </c>
      <c r="AA6" s="190" t="s">
        <v>164</v>
      </c>
      <c r="AB6" s="173" t="s">
        <v>165</v>
      </c>
      <c r="AC6" s="172" t="s">
        <v>2</v>
      </c>
      <c r="AD6" s="190" t="s">
        <v>21</v>
      </c>
      <c r="AE6" s="190" t="s">
        <v>22</v>
      </c>
      <c r="AF6" s="190" t="s">
        <v>23</v>
      </c>
      <c r="AG6" s="190" t="s">
        <v>24</v>
      </c>
      <c r="AH6" s="190" t="s">
        <v>64</v>
      </c>
      <c r="AI6" s="190" t="s">
        <v>160</v>
      </c>
      <c r="AJ6" s="190" t="s">
        <v>161</v>
      </c>
      <c r="AK6" s="190" t="s">
        <v>162</v>
      </c>
      <c r="AL6" s="190" t="s">
        <v>163</v>
      </c>
      <c r="AM6" s="190" t="s">
        <v>164</v>
      </c>
      <c r="AN6" s="190" t="s">
        <v>165</v>
      </c>
      <c r="AO6" s="447"/>
      <c r="AP6" s="449"/>
      <c r="AQ6" s="172" t="s">
        <v>2</v>
      </c>
      <c r="AR6" s="190" t="s">
        <v>21</v>
      </c>
      <c r="AS6" s="190" t="s">
        <v>22</v>
      </c>
      <c r="AT6" s="190" t="s">
        <v>23</v>
      </c>
      <c r="AU6" s="190" t="s">
        <v>24</v>
      </c>
      <c r="AV6" s="190" t="s">
        <v>64</v>
      </c>
      <c r="AW6" s="190" t="s">
        <v>160</v>
      </c>
      <c r="AX6" s="190" t="s">
        <v>161</v>
      </c>
      <c r="AY6" s="190" t="s">
        <v>162</v>
      </c>
      <c r="AZ6" s="190" t="s">
        <v>163</v>
      </c>
      <c r="BA6" s="190" t="s">
        <v>164</v>
      </c>
      <c r="BB6" s="171" t="s">
        <v>165</v>
      </c>
    </row>
    <row r="7" spans="1:54" s="187" customFormat="1">
      <c r="A7" s="450" t="s">
        <v>192</v>
      </c>
      <c r="B7" s="451"/>
      <c r="C7" s="451"/>
      <c r="D7" s="45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9"/>
      <c r="AR7" s="200"/>
      <c r="AS7" s="200"/>
      <c r="AT7" s="200"/>
      <c r="AU7" s="200"/>
      <c r="AV7" s="200"/>
      <c r="AW7" s="200"/>
      <c r="AX7" s="200"/>
      <c r="AY7" s="200"/>
      <c r="AZ7" s="200"/>
      <c r="BA7" s="200"/>
      <c r="BB7" s="201"/>
    </row>
    <row r="8" spans="1:54">
      <c r="A8" s="174" t="s">
        <v>193</v>
      </c>
      <c r="B8" s="175" t="s">
        <v>194</v>
      </c>
      <c r="C8" s="175" t="s">
        <v>195</v>
      </c>
      <c r="D8" s="176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8"/>
      <c r="AP8" s="193"/>
      <c r="AQ8" s="202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203"/>
    </row>
    <row r="9" spans="1:54">
      <c r="A9" s="174" t="s">
        <v>196</v>
      </c>
      <c r="B9" s="175" t="s">
        <v>197</v>
      </c>
      <c r="C9" s="175" t="s">
        <v>198</v>
      </c>
      <c r="D9" s="176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8"/>
      <c r="AP9" s="193"/>
      <c r="AQ9" s="202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203"/>
    </row>
    <row r="10" spans="1:54">
      <c r="A10" s="174" t="s">
        <v>199</v>
      </c>
      <c r="B10" s="175" t="s">
        <v>200</v>
      </c>
      <c r="C10" s="175" t="s">
        <v>198</v>
      </c>
      <c r="D10" s="176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8"/>
      <c r="AP10" s="194"/>
      <c r="AQ10" s="202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203"/>
    </row>
    <row r="11" spans="1:54">
      <c r="A11" s="174" t="s">
        <v>201</v>
      </c>
      <c r="B11" s="175" t="s">
        <v>200</v>
      </c>
      <c r="C11" s="175" t="s">
        <v>198</v>
      </c>
      <c r="D11" s="176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8"/>
      <c r="AP11" s="195"/>
      <c r="AQ11" s="202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203"/>
    </row>
    <row r="12" spans="1:54">
      <c r="A12" s="174" t="s">
        <v>202</v>
      </c>
      <c r="B12" s="175" t="s">
        <v>200</v>
      </c>
      <c r="C12" s="175" t="s">
        <v>198</v>
      </c>
      <c r="D12" s="176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8"/>
      <c r="AP12" s="193"/>
      <c r="AQ12" s="202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203"/>
    </row>
    <row r="13" spans="1:54">
      <c r="A13" s="174" t="s">
        <v>203</v>
      </c>
      <c r="B13" s="175" t="s">
        <v>200</v>
      </c>
      <c r="C13" s="175" t="s">
        <v>198</v>
      </c>
      <c r="D13" s="176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95"/>
      <c r="AQ13" s="202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203"/>
    </row>
    <row r="14" spans="1:54">
      <c r="A14" s="174" t="s">
        <v>204</v>
      </c>
      <c r="B14" s="175" t="s">
        <v>205</v>
      </c>
      <c r="C14" s="175" t="s">
        <v>206</v>
      </c>
      <c r="D14" s="176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8"/>
      <c r="AP14" s="193"/>
      <c r="AQ14" s="202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203"/>
    </row>
    <row r="15" spans="1:54">
      <c r="A15" s="430" t="s">
        <v>207</v>
      </c>
      <c r="B15" s="431"/>
      <c r="C15" s="432"/>
      <c r="D15" s="179">
        <f t="shared" ref="D15:AC15" si="0">SUM(D8:D14)</f>
        <v>0</v>
      </c>
      <c r="E15" s="179">
        <f t="shared" si="0"/>
        <v>0</v>
      </c>
      <c r="F15" s="179">
        <f t="shared" ref="F15" si="1">SUM(F8:F14)</f>
        <v>0</v>
      </c>
      <c r="G15" s="179">
        <f t="shared" ref="G15" si="2">SUM(G8:G14)</f>
        <v>0</v>
      </c>
      <c r="H15" s="179">
        <f t="shared" ref="H15" si="3">SUM(H8:H14)</f>
        <v>0</v>
      </c>
      <c r="I15" s="179">
        <f t="shared" ref="I15" si="4">SUM(I8:I14)</f>
        <v>0</v>
      </c>
      <c r="J15" s="179">
        <f t="shared" ref="J15" si="5">SUM(J8:J14)</f>
        <v>0</v>
      </c>
      <c r="K15" s="179">
        <f t="shared" ref="K15" si="6">SUM(K8:K14)</f>
        <v>0</v>
      </c>
      <c r="L15" s="179">
        <f t="shared" ref="L15" si="7">SUM(L8:L14)</f>
        <v>0</v>
      </c>
      <c r="M15" s="179"/>
      <c r="N15" s="179"/>
      <c r="O15" s="179"/>
      <c r="P15" s="179">
        <f t="shared" si="0"/>
        <v>0</v>
      </c>
      <c r="Q15" s="179">
        <f t="shared" si="0"/>
        <v>0</v>
      </c>
      <c r="R15" s="179">
        <f t="shared" ref="R15" si="8">SUM(R8:R14)</f>
        <v>0</v>
      </c>
      <c r="S15" s="179">
        <f t="shared" ref="S15" si="9">SUM(S8:S14)</f>
        <v>0</v>
      </c>
      <c r="T15" s="179">
        <f t="shared" ref="T15" si="10">SUM(T8:T14)</f>
        <v>0</v>
      </c>
      <c r="U15" s="179">
        <f t="shared" ref="U15" si="11">SUM(U8:U14)</f>
        <v>0</v>
      </c>
      <c r="V15" s="179">
        <f t="shared" ref="V15" si="12">SUM(V8:V14)</f>
        <v>0</v>
      </c>
      <c r="W15" s="179">
        <f t="shared" ref="W15" si="13">SUM(W8:W14)</f>
        <v>0</v>
      </c>
      <c r="X15" s="179">
        <f t="shared" ref="X15" si="14">SUM(X8:X14)</f>
        <v>0</v>
      </c>
      <c r="Y15" s="179"/>
      <c r="Z15" s="179"/>
      <c r="AA15" s="179"/>
      <c r="AB15" s="179">
        <f t="shared" si="0"/>
        <v>0</v>
      </c>
      <c r="AC15" s="179">
        <f t="shared" si="0"/>
        <v>0</v>
      </c>
      <c r="AD15" s="179">
        <f t="shared" ref="AD15" si="15">SUM(AD8:AD14)</f>
        <v>0</v>
      </c>
      <c r="AE15" s="179">
        <f t="shared" ref="AE15" si="16">SUM(AE8:AE14)</f>
        <v>0</v>
      </c>
      <c r="AF15" s="179">
        <f t="shared" ref="AF15" si="17">SUM(AF8:AF14)</f>
        <v>0</v>
      </c>
      <c r="AG15" s="179">
        <f t="shared" ref="AG15" si="18">SUM(AG8:AG14)</f>
        <v>0</v>
      </c>
      <c r="AH15" s="179">
        <f t="shared" ref="AH15" si="19">SUM(AH8:AH14)</f>
        <v>0</v>
      </c>
      <c r="AI15" s="179">
        <f t="shared" ref="AI15" si="20">SUM(AI8:AI14)</f>
        <v>0</v>
      </c>
      <c r="AJ15" s="179">
        <f t="shared" ref="AJ15" si="21">SUM(AJ8:AJ14)</f>
        <v>0</v>
      </c>
      <c r="AK15" s="179">
        <f t="shared" ref="AK15" si="22">SUM(AK8:AK14)</f>
        <v>0</v>
      </c>
      <c r="AL15" s="179">
        <f t="shared" ref="AL15" si="23">SUM(AL8:AL14)</f>
        <v>0</v>
      </c>
      <c r="AM15" s="179">
        <f t="shared" ref="AM15" si="24">SUM(AM8:AM14)</f>
        <v>0</v>
      </c>
      <c r="AN15" s="179">
        <f t="shared" ref="AN15" si="25">SUM(AN8:AN14)</f>
        <v>0</v>
      </c>
      <c r="AO15" s="179"/>
      <c r="AP15" s="196"/>
      <c r="AQ15" s="204">
        <f t="shared" ref="AQ15" si="26">SUM(AQ8:AQ14)</f>
        <v>0</v>
      </c>
      <c r="AR15" s="179">
        <f t="shared" ref="AR15" si="27">SUM(AR8:AR14)</f>
        <v>0</v>
      </c>
      <c r="AS15" s="179">
        <f t="shared" ref="AS15" si="28">SUM(AS8:AS14)</f>
        <v>0</v>
      </c>
      <c r="AT15" s="179">
        <f t="shared" ref="AT15" si="29">SUM(AT8:AT14)</f>
        <v>0</v>
      </c>
      <c r="AU15" s="179">
        <f t="shared" ref="AU15" si="30">SUM(AU8:AU14)</f>
        <v>0</v>
      </c>
      <c r="AV15" s="179">
        <f t="shared" ref="AV15" si="31">SUM(AV8:AV14)</f>
        <v>0</v>
      </c>
      <c r="AW15" s="179">
        <f t="shared" ref="AW15" si="32">SUM(AW8:AW14)</f>
        <v>0</v>
      </c>
      <c r="AX15" s="179">
        <f t="shared" ref="AX15" si="33">SUM(AX8:AX14)</f>
        <v>0</v>
      </c>
      <c r="AY15" s="179">
        <f t="shared" ref="AY15" si="34">SUM(AY8:AY14)</f>
        <v>0</v>
      </c>
      <c r="AZ15" s="179">
        <f t="shared" ref="AZ15" si="35">SUM(AZ8:AZ14)</f>
        <v>0</v>
      </c>
      <c r="BA15" s="179">
        <f t="shared" ref="BA15" si="36">SUM(BA8:BA14)</f>
        <v>0</v>
      </c>
      <c r="BB15" s="205">
        <f t="shared" ref="BB15" si="37">SUM(BB8:BB14)</f>
        <v>0</v>
      </c>
    </row>
    <row r="16" spans="1:54" s="187" customFormat="1">
      <c r="A16" s="442" t="s">
        <v>208</v>
      </c>
      <c r="B16" s="443"/>
      <c r="C16" s="443"/>
      <c r="D16" s="45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206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8"/>
    </row>
    <row r="17" spans="1:54">
      <c r="A17" s="174" t="s">
        <v>209</v>
      </c>
      <c r="B17" s="175" t="s">
        <v>210</v>
      </c>
      <c r="C17" s="175" t="s">
        <v>211</v>
      </c>
      <c r="D17" s="180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8"/>
      <c r="AP17" s="193"/>
      <c r="AQ17" s="202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203"/>
    </row>
    <row r="18" spans="1:54">
      <c r="A18" s="174" t="s">
        <v>212</v>
      </c>
      <c r="B18" s="175" t="s">
        <v>213</v>
      </c>
      <c r="C18" s="175" t="s">
        <v>214</v>
      </c>
      <c r="D18" s="180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8"/>
      <c r="AP18" s="193"/>
      <c r="AQ18" s="202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203"/>
    </row>
    <row r="19" spans="1:54">
      <c r="A19" s="174" t="s">
        <v>212</v>
      </c>
      <c r="B19" s="175" t="s">
        <v>213</v>
      </c>
      <c r="C19" s="175" t="s">
        <v>215</v>
      </c>
      <c r="D19" s="180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8"/>
      <c r="AP19" s="193"/>
      <c r="AQ19" s="202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203"/>
    </row>
    <row r="20" spans="1:54">
      <c r="A20" s="430" t="s">
        <v>207</v>
      </c>
      <c r="B20" s="431"/>
      <c r="C20" s="432"/>
      <c r="D20" s="179">
        <f t="shared" ref="D20:AC20" si="38">SUM(D17:D19)</f>
        <v>0</v>
      </c>
      <c r="E20" s="179">
        <f t="shared" si="38"/>
        <v>0</v>
      </c>
      <c r="F20" s="179">
        <f t="shared" ref="F20" si="39">SUM(F17:F19)</f>
        <v>0</v>
      </c>
      <c r="G20" s="179">
        <f t="shared" ref="G20" si="40">SUM(G17:G19)</f>
        <v>0</v>
      </c>
      <c r="H20" s="179">
        <f t="shared" ref="H20" si="41">SUM(H17:H19)</f>
        <v>0</v>
      </c>
      <c r="I20" s="179">
        <f t="shared" ref="I20" si="42">SUM(I17:I19)</f>
        <v>0</v>
      </c>
      <c r="J20" s="179">
        <f t="shared" ref="J20" si="43">SUM(J17:J19)</f>
        <v>0</v>
      </c>
      <c r="K20" s="179">
        <f t="shared" ref="K20" si="44">SUM(K17:K19)</f>
        <v>0</v>
      </c>
      <c r="L20" s="179">
        <f t="shared" ref="L20" si="45">SUM(L17:L19)</f>
        <v>0</v>
      </c>
      <c r="M20" s="179"/>
      <c r="N20" s="179"/>
      <c r="O20" s="179"/>
      <c r="P20" s="179">
        <f t="shared" si="38"/>
        <v>0</v>
      </c>
      <c r="Q20" s="179">
        <f t="shared" si="38"/>
        <v>0</v>
      </c>
      <c r="R20" s="179">
        <f t="shared" ref="R20" si="46">SUM(R17:R19)</f>
        <v>0</v>
      </c>
      <c r="S20" s="179">
        <f t="shared" ref="S20" si="47">SUM(S17:S19)</f>
        <v>0</v>
      </c>
      <c r="T20" s="179">
        <f t="shared" ref="T20" si="48">SUM(T17:T19)</f>
        <v>0</v>
      </c>
      <c r="U20" s="179">
        <f t="shared" ref="U20" si="49">SUM(U17:U19)</f>
        <v>0</v>
      </c>
      <c r="V20" s="179">
        <f t="shared" ref="V20" si="50">SUM(V17:V19)</f>
        <v>0</v>
      </c>
      <c r="W20" s="179">
        <f t="shared" ref="W20" si="51">SUM(W17:W19)</f>
        <v>0</v>
      </c>
      <c r="X20" s="179">
        <f t="shared" ref="X20" si="52">SUM(X17:X19)</f>
        <v>0</v>
      </c>
      <c r="Y20" s="179"/>
      <c r="Z20" s="179"/>
      <c r="AA20" s="179"/>
      <c r="AB20" s="179">
        <f t="shared" si="38"/>
        <v>0</v>
      </c>
      <c r="AC20" s="179">
        <f t="shared" si="38"/>
        <v>0</v>
      </c>
      <c r="AD20" s="179">
        <f t="shared" ref="AD20" si="53">SUM(AD17:AD19)</f>
        <v>0</v>
      </c>
      <c r="AE20" s="179">
        <f t="shared" ref="AE20" si="54">SUM(AE17:AE19)</f>
        <v>0</v>
      </c>
      <c r="AF20" s="179">
        <f t="shared" ref="AF20" si="55">SUM(AF17:AF19)</f>
        <v>0</v>
      </c>
      <c r="AG20" s="179">
        <f t="shared" ref="AG20" si="56">SUM(AG17:AG19)</f>
        <v>0</v>
      </c>
      <c r="AH20" s="179">
        <f t="shared" ref="AH20" si="57">SUM(AH17:AH19)</f>
        <v>0</v>
      </c>
      <c r="AI20" s="179">
        <f t="shared" ref="AI20" si="58">SUM(AI17:AI19)</f>
        <v>0</v>
      </c>
      <c r="AJ20" s="179">
        <f t="shared" ref="AJ20" si="59">SUM(AJ17:AJ19)</f>
        <v>0</v>
      </c>
      <c r="AK20" s="179">
        <f t="shared" ref="AK20" si="60">SUM(AK17:AK19)</f>
        <v>0</v>
      </c>
      <c r="AL20" s="179">
        <f t="shared" ref="AL20" si="61">SUM(AL17:AL19)</f>
        <v>0</v>
      </c>
      <c r="AM20" s="179">
        <f t="shared" ref="AM20" si="62">SUM(AM17:AM19)</f>
        <v>0</v>
      </c>
      <c r="AN20" s="179">
        <f t="shared" ref="AN20" si="63">SUM(AN17:AN19)</f>
        <v>0</v>
      </c>
      <c r="AO20" s="179"/>
      <c r="AP20" s="196"/>
      <c r="AQ20" s="204">
        <f t="shared" ref="AQ20" si="64">SUM(AQ17:AQ19)</f>
        <v>0</v>
      </c>
      <c r="AR20" s="179">
        <f t="shared" ref="AR20" si="65">SUM(AR17:AR19)</f>
        <v>0</v>
      </c>
      <c r="AS20" s="179">
        <f t="shared" ref="AS20" si="66">SUM(AS17:AS19)</f>
        <v>0</v>
      </c>
      <c r="AT20" s="179">
        <f t="shared" ref="AT20" si="67">SUM(AT17:AT19)</f>
        <v>0</v>
      </c>
      <c r="AU20" s="179">
        <f t="shared" ref="AU20" si="68">SUM(AU17:AU19)</f>
        <v>0</v>
      </c>
      <c r="AV20" s="179">
        <f t="shared" ref="AV20" si="69">SUM(AV17:AV19)</f>
        <v>0</v>
      </c>
      <c r="AW20" s="179">
        <f t="shared" ref="AW20" si="70">SUM(AW17:AW19)</f>
        <v>0</v>
      </c>
      <c r="AX20" s="179">
        <f t="shared" ref="AX20" si="71">SUM(AX17:AX19)</f>
        <v>0</v>
      </c>
      <c r="AY20" s="179">
        <f t="shared" ref="AY20" si="72">SUM(AY17:AY19)</f>
        <v>0</v>
      </c>
      <c r="AZ20" s="179">
        <f t="shared" ref="AZ20" si="73">SUM(AZ17:AZ19)</f>
        <v>0</v>
      </c>
      <c r="BA20" s="179">
        <f t="shared" ref="BA20" si="74">SUM(BA17:BA19)</f>
        <v>0</v>
      </c>
      <c r="BB20" s="205">
        <f t="shared" ref="BB20" si="75">SUM(BB17:BB19)</f>
        <v>0</v>
      </c>
    </row>
    <row r="21" spans="1:54" s="187" customFormat="1">
      <c r="A21" s="442" t="s">
        <v>216</v>
      </c>
      <c r="B21" s="443"/>
      <c r="C21" s="443"/>
      <c r="D21" s="443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206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8"/>
    </row>
    <row r="22" spans="1:54">
      <c r="A22" s="181" t="s">
        <v>217</v>
      </c>
      <c r="B22" s="182">
        <v>201</v>
      </c>
      <c r="C22" s="182">
        <v>19</v>
      </c>
      <c r="D22" s="183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80"/>
      <c r="AP22" s="197"/>
      <c r="AQ22" s="202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203"/>
    </row>
    <row r="23" spans="1:54">
      <c r="A23" s="181" t="s">
        <v>217</v>
      </c>
      <c r="B23" s="182">
        <v>201</v>
      </c>
      <c r="C23" s="182">
        <v>24</v>
      </c>
      <c r="D23" s="183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8"/>
      <c r="AP23" s="197"/>
      <c r="AQ23" s="202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203"/>
    </row>
    <row r="24" spans="1:54">
      <c r="A24" s="181" t="s">
        <v>218</v>
      </c>
      <c r="B24" s="182">
        <v>211</v>
      </c>
      <c r="C24" s="182">
        <v>11</v>
      </c>
      <c r="D24" s="180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80"/>
      <c r="AP24" s="197"/>
      <c r="AQ24" s="202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203"/>
    </row>
    <row r="25" spans="1:54">
      <c r="A25" s="174" t="s">
        <v>218</v>
      </c>
      <c r="B25" s="182">
        <v>211</v>
      </c>
      <c r="C25" s="182">
        <v>31</v>
      </c>
      <c r="D25" s="180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80"/>
      <c r="AP25" s="197"/>
      <c r="AQ25" s="202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203"/>
    </row>
    <row r="26" spans="1:54">
      <c r="A26" s="174" t="s">
        <v>218</v>
      </c>
      <c r="B26" s="182">
        <v>211</v>
      </c>
      <c r="C26" s="182">
        <v>31</v>
      </c>
      <c r="D26" s="180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80"/>
      <c r="AP26" s="197"/>
      <c r="AQ26" s="202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203"/>
    </row>
    <row r="27" spans="1:54">
      <c r="A27" s="174" t="s">
        <v>219</v>
      </c>
      <c r="B27" s="182">
        <v>213</v>
      </c>
      <c r="C27" s="182">
        <v>15</v>
      </c>
      <c r="D27" s="183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80"/>
      <c r="AP27" s="197"/>
      <c r="AQ27" s="202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203"/>
    </row>
    <row r="28" spans="1:54">
      <c r="A28" s="174" t="s">
        <v>219</v>
      </c>
      <c r="B28" s="175" t="s">
        <v>220</v>
      </c>
      <c r="C28" s="175" t="s">
        <v>221</v>
      </c>
      <c r="D28" s="180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8"/>
      <c r="AP28" s="194"/>
      <c r="AQ28" s="202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203"/>
    </row>
    <row r="29" spans="1:54">
      <c r="A29" s="174" t="s">
        <v>222</v>
      </c>
      <c r="B29" s="175" t="s">
        <v>223</v>
      </c>
      <c r="C29" s="175" t="s">
        <v>224</v>
      </c>
      <c r="D29" s="180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8"/>
      <c r="AP29" s="193"/>
      <c r="AQ29" s="202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203"/>
    </row>
    <row r="30" spans="1:54">
      <c r="A30" s="174" t="s">
        <v>222</v>
      </c>
      <c r="B30" s="175" t="s">
        <v>223</v>
      </c>
      <c r="C30" s="175" t="s">
        <v>225</v>
      </c>
      <c r="D30" s="180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80"/>
      <c r="AP30" s="197"/>
      <c r="AQ30" s="202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203"/>
    </row>
    <row r="31" spans="1:54">
      <c r="A31" s="174" t="s">
        <v>226</v>
      </c>
      <c r="B31" s="175" t="s">
        <v>227</v>
      </c>
      <c r="C31" s="175" t="s">
        <v>228</v>
      </c>
      <c r="D31" s="180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80"/>
      <c r="AP31" s="197"/>
      <c r="AQ31" s="202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203"/>
    </row>
    <row r="32" spans="1:54">
      <c r="A32" s="174" t="s">
        <v>229</v>
      </c>
      <c r="B32" s="175" t="s">
        <v>230</v>
      </c>
      <c r="C32" s="175" t="s">
        <v>231</v>
      </c>
      <c r="D32" s="180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8"/>
      <c r="AP32" s="193"/>
      <c r="AQ32" s="202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203"/>
    </row>
    <row r="33" spans="1:54">
      <c r="A33" s="174" t="s">
        <v>229</v>
      </c>
      <c r="B33" s="175" t="s">
        <v>230</v>
      </c>
      <c r="C33" s="175" t="s">
        <v>224</v>
      </c>
      <c r="D33" s="180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8"/>
      <c r="AP33" s="193"/>
      <c r="AQ33" s="202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203"/>
    </row>
    <row r="34" spans="1:54">
      <c r="A34" s="174" t="s">
        <v>232</v>
      </c>
      <c r="B34" s="175" t="s">
        <v>233</v>
      </c>
      <c r="C34" s="175" t="s">
        <v>224</v>
      </c>
      <c r="D34" s="180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80"/>
      <c r="AP34" s="197"/>
      <c r="AQ34" s="202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203"/>
    </row>
    <row r="35" spans="1:54">
      <c r="A35" s="174" t="s">
        <v>232</v>
      </c>
      <c r="B35" s="175" t="s">
        <v>233</v>
      </c>
      <c r="C35" s="175" t="s">
        <v>234</v>
      </c>
      <c r="D35" s="180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80"/>
      <c r="AP35" s="197"/>
      <c r="AQ35" s="202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203"/>
    </row>
    <row r="36" spans="1:54">
      <c r="A36" s="174" t="s">
        <v>232</v>
      </c>
      <c r="B36" s="175" t="s">
        <v>233</v>
      </c>
      <c r="C36" s="175" t="s">
        <v>235</v>
      </c>
      <c r="D36" s="180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80"/>
      <c r="AP36" s="197"/>
      <c r="AQ36" s="202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203"/>
    </row>
    <row r="37" spans="1:54">
      <c r="A37" s="174" t="s">
        <v>232</v>
      </c>
      <c r="B37" s="175" t="s">
        <v>233</v>
      </c>
      <c r="C37" s="175" t="s">
        <v>236</v>
      </c>
      <c r="D37" s="180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8"/>
      <c r="AP37" s="194"/>
      <c r="AQ37" s="202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203"/>
    </row>
    <row r="38" spans="1:54">
      <c r="A38" s="174" t="s">
        <v>232</v>
      </c>
      <c r="B38" s="175" t="s">
        <v>233</v>
      </c>
      <c r="C38" s="175" t="s">
        <v>228</v>
      </c>
      <c r="D38" s="180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80"/>
      <c r="AP38" s="197"/>
      <c r="AQ38" s="202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203"/>
    </row>
    <row r="39" spans="1:54">
      <c r="A39" s="174" t="s">
        <v>237</v>
      </c>
      <c r="B39" s="175" t="s">
        <v>238</v>
      </c>
      <c r="C39" s="175" t="s">
        <v>239</v>
      </c>
      <c r="D39" s="180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80"/>
      <c r="AP39" s="197"/>
      <c r="AQ39" s="202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203"/>
    </row>
    <row r="40" spans="1:54">
      <c r="A40" s="174" t="s">
        <v>237</v>
      </c>
      <c r="B40" s="175" t="s">
        <v>238</v>
      </c>
      <c r="C40" s="175" t="s">
        <v>236</v>
      </c>
      <c r="D40" s="180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80"/>
      <c r="AP40" s="197"/>
      <c r="AQ40" s="202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203"/>
    </row>
    <row r="41" spans="1:54">
      <c r="A41" s="174" t="s">
        <v>237</v>
      </c>
      <c r="B41" s="175" t="s">
        <v>238</v>
      </c>
      <c r="C41" s="175" t="s">
        <v>240</v>
      </c>
      <c r="D41" s="180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80"/>
      <c r="AP41" s="197"/>
      <c r="AQ41" s="202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203"/>
    </row>
    <row r="42" spans="1:54">
      <c r="A42" s="174" t="s">
        <v>237</v>
      </c>
      <c r="B42" s="175" t="s">
        <v>238</v>
      </c>
      <c r="C42" s="175" t="s">
        <v>241</v>
      </c>
      <c r="D42" s="180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80"/>
      <c r="AP42" s="197"/>
      <c r="AQ42" s="202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203"/>
    </row>
    <row r="43" spans="1:54">
      <c r="A43" s="174" t="s">
        <v>237</v>
      </c>
      <c r="B43" s="175" t="s">
        <v>238</v>
      </c>
      <c r="C43" s="175" t="s">
        <v>242</v>
      </c>
      <c r="D43" s="180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80"/>
      <c r="AP43" s="197"/>
      <c r="AQ43" s="202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203"/>
    </row>
    <row r="44" spans="1:54">
      <c r="A44" s="174" t="s">
        <v>243</v>
      </c>
      <c r="B44" s="175" t="s">
        <v>244</v>
      </c>
      <c r="C44" s="175" t="s">
        <v>211</v>
      </c>
      <c r="D44" s="180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80"/>
      <c r="AP44" s="197"/>
      <c r="AQ44" s="202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203"/>
    </row>
    <row r="45" spans="1:54">
      <c r="A45" s="174" t="s">
        <v>243</v>
      </c>
      <c r="B45" s="175" t="s">
        <v>244</v>
      </c>
      <c r="C45" s="175" t="s">
        <v>206</v>
      </c>
      <c r="D45" s="180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80"/>
      <c r="AP45" s="197"/>
      <c r="AQ45" s="202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203"/>
    </row>
    <row r="46" spans="1:54">
      <c r="A46" s="174" t="s">
        <v>243</v>
      </c>
      <c r="B46" s="175" t="s">
        <v>244</v>
      </c>
      <c r="C46" s="175" t="s">
        <v>224</v>
      </c>
      <c r="D46" s="180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80"/>
      <c r="AP46" s="197"/>
      <c r="AQ46" s="202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203"/>
    </row>
    <row r="47" spans="1:54">
      <c r="A47" s="174" t="s">
        <v>243</v>
      </c>
      <c r="B47" s="175" t="s">
        <v>244</v>
      </c>
      <c r="C47" s="175" t="s">
        <v>234</v>
      </c>
      <c r="D47" s="180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80"/>
      <c r="AP47" s="197"/>
      <c r="AQ47" s="202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203"/>
    </row>
    <row r="48" spans="1:54">
      <c r="A48" s="174" t="s">
        <v>243</v>
      </c>
      <c r="B48" s="175" t="s">
        <v>244</v>
      </c>
      <c r="C48" s="175" t="s">
        <v>235</v>
      </c>
      <c r="D48" s="180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80"/>
      <c r="AP48" s="197"/>
      <c r="AQ48" s="202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203"/>
    </row>
    <row r="49" spans="1:54">
      <c r="A49" s="174" t="s">
        <v>243</v>
      </c>
      <c r="B49" s="175" t="s">
        <v>244</v>
      </c>
      <c r="C49" s="175" t="s">
        <v>236</v>
      </c>
      <c r="D49" s="180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80"/>
      <c r="AP49" s="197"/>
      <c r="AQ49" s="202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203"/>
    </row>
    <row r="50" spans="1:54">
      <c r="A50" s="174" t="s">
        <v>243</v>
      </c>
      <c r="B50" s="175" t="s">
        <v>244</v>
      </c>
      <c r="C50" s="175" t="s">
        <v>245</v>
      </c>
      <c r="D50" s="180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80"/>
      <c r="AP50" s="197"/>
      <c r="AQ50" s="202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203"/>
    </row>
    <row r="51" spans="1:54">
      <c r="A51" s="174" t="s">
        <v>246</v>
      </c>
      <c r="B51" s="175" t="s">
        <v>247</v>
      </c>
      <c r="C51" s="175" t="s">
        <v>240</v>
      </c>
      <c r="D51" s="180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80"/>
      <c r="AP51" s="197"/>
      <c r="AQ51" s="202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203"/>
    </row>
    <row r="52" spans="1:54">
      <c r="A52" s="174" t="s">
        <v>246</v>
      </c>
      <c r="B52" s="175" t="s">
        <v>247</v>
      </c>
      <c r="C52" s="175" t="s">
        <v>241</v>
      </c>
      <c r="D52" s="180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80"/>
      <c r="AP52" s="197"/>
      <c r="AQ52" s="202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203"/>
    </row>
    <row r="53" spans="1:54">
      <c r="A53" s="174" t="s">
        <v>246</v>
      </c>
      <c r="B53" s="175" t="s">
        <v>247</v>
      </c>
      <c r="C53" s="175" t="s">
        <v>225</v>
      </c>
      <c r="D53" s="180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80"/>
      <c r="AP53" s="194"/>
      <c r="AQ53" s="202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203"/>
    </row>
    <row r="54" spans="1:54">
      <c r="A54" s="174" t="s">
        <v>246</v>
      </c>
      <c r="B54" s="175" t="s">
        <v>247</v>
      </c>
      <c r="C54" s="175" t="s">
        <v>248</v>
      </c>
      <c r="D54" s="180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80"/>
      <c r="AP54" s="197"/>
      <c r="AQ54" s="202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203"/>
    </row>
    <row r="55" spans="1:54">
      <c r="A55" s="174" t="s">
        <v>246</v>
      </c>
      <c r="B55" s="175" t="s">
        <v>247</v>
      </c>
      <c r="C55" s="175" t="s">
        <v>242</v>
      </c>
      <c r="D55" s="180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80"/>
      <c r="AP55" s="197"/>
      <c r="AQ55" s="202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203"/>
    </row>
    <row r="56" spans="1:54">
      <c r="A56" s="174" t="s">
        <v>249</v>
      </c>
      <c r="B56" s="175" t="s">
        <v>250</v>
      </c>
      <c r="C56" s="175" t="s">
        <v>251</v>
      </c>
      <c r="D56" s="180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8"/>
      <c r="AP56" s="193"/>
      <c r="AQ56" s="202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203"/>
    </row>
    <row r="57" spans="1:54">
      <c r="A57" s="430" t="s">
        <v>207</v>
      </c>
      <c r="B57" s="431"/>
      <c r="C57" s="432"/>
      <c r="D57" s="179">
        <f t="shared" ref="D57:E57" si="76">SUM(D22:D56)</f>
        <v>0</v>
      </c>
      <c r="E57" s="179">
        <f t="shared" si="76"/>
        <v>0</v>
      </c>
      <c r="F57" s="179">
        <f t="shared" ref="F57" si="77">SUM(F22:F56)</f>
        <v>0</v>
      </c>
      <c r="G57" s="179">
        <f t="shared" ref="G57" si="78">SUM(G22:G56)</f>
        <v>0</v>
      </c>
      <c r="H57" s="179">
        <f t="shared" ref="H57" si="79">SUM(H22:H56)</f>
        <v>0</v>
      </c>
      <c r="I57" s="179">
        <f t="shared" ref="I57" si="80">SUM(I22:I56)</f>
        <v>0</v>
      </c>
      <c r="J57" s="179">
        <f t="shared" ref="J57" si="81">SUM(J22:J56)</f>
        <v>0</v>
      </c>
      <c r="K57" s="179">
        <f t="shared" ref="K57" si="82">SUM(K22:K56)</f>
        <v>0</v>
      </c>
      <c r="L57" s="179">
        <f t="shared" ref="L57" si="83">SUM(L22:L56)</f>
        <v>0</v>
      </c>
      <c r="M57" s="179">
        <f t="shared" ref="M57" si="84">SUM(M22:M56)</f>
        <v>0</v>
      </c>
      <c r="N57" s="179">
        <f t="shared" ref="N57" si="85">SUM(N22:N56)</f>
        <v>0</v>
      </c>
      <c r="O57" s="179">
        <f t="shared" ref="O57" si="86">SUM(O22:O56)</f>
        <v>0</v>
      </c>
      <c r="P57" s="179">
        <f t="shared" ref="P57" si="87">SUM(P22:P56)</f>
        <v>0</v>
      </c>
      <c r="Q57" s="179">
        <f t="shared" ref="Q57" si="88">SUM(Q22:Q56)</f>
        <v>0</v>
      </c>
      <c r="R57" s="179">
        <f t="shared" ref="R57" si="89">SUM(R22:R56)</f>
        <v>0</v>
      </c>
      <c r="S57" s="179">
        <f t="shared" ref="S57" si="90">SUM(S22:S56)</f>
        <v>0</v>
      </c>
      <c r="T57" s="179">
        <f t="shared" ref="T57" si="91">SUM(T22:T56)</f>
        <v>0</v>
      </c>
      <c r="U57" s="179">
        <f t="shared" ref="U57" si="92">SUM(U22:U56)</f>
        <v>0</v>
      </c>
      <c r="V57" s="179">
        <f t="shared" ref="V57" si="93">SUM(V22:V56)</f>
        <v>0</v>
      </c>
      <c r="W57" s="179">
        <f t="shared" ref="W57" si="94">SUM(W22:W56)</f>
        <v>0</v>
      </c>
      <c r="X57" s="179">
        <f t="shared" ref="X57" si="95">SUM(X22:X56)</f>
        <v>0</v>
      </c>
      <c r="Y57" s="179">
        <f t="shared" ref="Y57" si="96">SUM(Y22:Y56)</f>
        <v>0</v>
      </c>
      <c r="Z57" s="179">
        <f t="shared" ref="Z57" si="97">SUM(Z22:Z56)</f>
        <v>0</v>
      </c>
      <c r="AA57" s="179">
        <f t="shared" ref="AA57" si="98">SUM(AA22:AA56)</f>
        <v>0</v>
      </c>
      <c r="AB57" s="179">
        <f t="shared" ref="AB57" si="99">SUM(AB22:AB56)</f>
        <v>0</v>
      </c>
      <c r="AC57" s="179">
        <f t="shared" ref="AC57" si="100">SUM(AC22:AC56)</f>
        <v>0</v>
      </c>
      <c r="AD57" s="179">
        <f t="shared" ref="AD57" si="101">SUM(AD22:AD56)</f>
        <v>0</v>
      </c>
      <c r="AE57" s="179">
        <f t="shared" ref="AE57" si="102">SUM(AE22:AE56)</f>
        <v>0</v>
      </c>
      <c r="AF57" s="179">
        <f t="shared" ref="AF57" si="103">SUM(AF22:AF56)</f>
        <v>0</v>
      </c>
      <c r="AG57" s="179">
        <f t="shared" ref="AG57" si="104">SUM(AG22:AG56)</f>
        <v>0</v>
      </c>
      <c r="AH57" s="179">
        <f t="shared" ref="AH57" si="105">SUM(AH22:AH56)</f>
        <v>0</v>
      </c>
      <c r="AI57" s="179">
        <f t="shared" ref="AI57" si="106">SUM(AI22:AI56)</f>
        <v>0</v>
      </c>
      <c r="AJ57" s="179">
        <f t="shared" ref="AJ57" si="107">SUM(AJ22:AJ56)</f>
        <v>0</v>
      </c>
      <c r="AK57" s="179">
        <f t="shared" ref="AK57" si="108">SUM(AK22:AK56)</f>
        <v>0</v>
      </c>
      <c r="AL57" s="179">
        <f t="shared" ref="AL57" si="109">SUM(AL22:AL56)</f>
        <v>0</v>
      </c>
      <c r="AM57" s="179">
        <f t="shared" ref="AM57" si="110">SUM(AM22:AM56)</f>
        <v>0</v>
      </c>
      <c r="AN57" s="179">
        <f t="shared" ref="AN57" si="111">SUM(AN22:AN56)</f>
        <v>0</v>
      </c>
      <c r="AO57" s="179"/>
      <c r="AP57" s="196"/>
      <c r="AQ57" s="204">
        <f t="shared" ref="AQ57" si="112">SUM(AQ22:AQ56)</f>
        <v>0</v>
      </c>
      <c r="AR57" s="179">
        <f t="shared" ref="AR57" si="113">SUM(AR22:AR56)</f>
        <v>0</v>
      </c>
      <c r="AS57" s="179">
        <f t="shared" ref="AS57" si="114">SUM(AS22:AS56)</f>
        <v>0</v>
      </c>
      <c r="AT57" s="179">
        <f t="shared" ref="AT57" si="115">SUM(AT22:AT56)</f>
        <v>0</v>
      </c>
      <c r="AU57" s="179">
        <f t="shared" ref="AU57" si="116">SUM(AU22:AU56)</f>
        <v>0</v>
      </c>
      <c r="AV57" s="179">
        <f t="shared" ref="AV57" si="117">SUM(AV22:AV56)</f>
        <v>0</v>
      </c>
      <c r="AW57" s="179">
        <f t="shared" ref="AW57" si="118">SUM(AW22:AW56)</f>
        <v>0</v>
      </c>
      <c r="AX57" s="179">
        <f t="shared" ref="AX57" si="119">SUM(AX22:AX56)</f>
        <v>0</v>
      </c>
      <c r="AY57" s="179">
        <f t="shared" ref="AY57" si="120">SUM(AY22:AY56)</f>
        <v>0</v>
      </c>
      <c r="AZ57" s="179">
        <f t="shared" ref="AZ57" si="121">SUM(AZ22:AZ56)</f>
        <v>0</v>
      </c>
      <c r="BA57" s="179">
        <f t="shared" ref="BA57" si="122">SUM(BA22:BA56)</f>
        <v>0</v>
      </c>
      <c r="BB57" s="205">
        <f t="shared" ref="BB57" si="123">SUM(BB22:BB56)</f>
        <v>0</v>
      </c>
    </row>
    <row r="58" spans="1:54">
      <c r="A58" s="444" t="s">
        <v>252</v>
      </c>
      <c r="B58" s="445"/>
      <c r="C58" s="445"/>
      <c r="D58" s="445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209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1"/>
    </row>
    <row r="59" spans="1:54">
      <c r="A59" s="174" t="s">
        <v>253</v>
      </c>
      <c r="B59" s="175" t="s">
        <v>254</v>
      </c>
      <c r="C59" s="175" t="s">
        <v>195</v>
      </c>
      <c r="D59" s="180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80"/>
      <c r="AD59" s="180"/>
      <c r="AE59" s="180"/>
      <c r="AF59" s="180"/>
      <c r="AG59" s="180"/>
      <c r="AH59" s="180"/>
      <c r="AI59" s="180"/>
      <c r="AJ59" s="180"/>
      <c r="AK59" s="180"/>
      <c r="AL59" s="180"/>
      <c r="AM59" s="180"/>
      <c r="AN59" s="180"/>
      <c r="AO59" s="180"/>
      <c r="AP59" s="197"/>
      <c r="AQ59" s="212"/>
      <c r="AR59" s="180"/>
      <c r="AS59" s="180"/>
      <c r="AT59" s="180"/>
      <c r="AU59" s="180"/>
      <c r="AV59" s="180"/>
      <c r="AW59" s="180"/>
      <c r="AX59" s="180"/>
      <c r="AY59" s="180"/>
      <c r="AZ59" s="180"/>
      <c r="BA59" s="180"/>
      <c r="BB59" s="213"/>
    </row>
    <row r="60" spans="1:54">
      <c r="A60" s="174" t="s">
        <v>253</v>
      </c>
      <c r="B60" s="175" t="s">
        <v>254</v>
      </c>
      <c r="C60" s="175" t="s">
        <v>239</v>
      </c>
      <c r="D60" s="180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97"/>
      <c r="AQ60" s="212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213"/>
    </row>
    <row r="61" spans="1:54">
      <c r="A61" s="174" t="s">
        <v>253</v>
      </c>
      <c r="B61" s="175" t="s">
        <v>254</v>
      </c>
      <c r="C61" s="175" t="s">
        <v>235</v>
      </c>
      <c r="D61" s="180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80"/>
      <c r="AD61" s="180"/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97"/>
      <c r="AQ61" s="212"/>
      <c r="AR61" s="180"/>
      <c r="AS61" s="180"/>
      <c r="AT61" s="180"/>
      <c r="AU61" s="180"/>
      <c r="AV61" s="180"/>
      <c r="AW61" s="180"/>
      <c r="AX61" s="180"/>
      <c r="AY61" s="180"/>
      <c r="AZ61" s="180"/>
      <c r="BA61" s="180"/>
      <c r="BB61" s="213"/>
    </row>
    <row r="62" spans="1:54">
      <c r="A62" s="174" t="s">
        <v>253</v>
      </c>
      <c r="B62" s="175">
        <v>314</v>
      </c>
      <c r="C62" s="175" t="s">
        <v>236</v>
      </c>
      <c r="D62" s="180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78"/>
      <c r="AP62" s="197"/>
      <c r="AQ62" s="212"/>
      <c r="AR62" s="180"/>
      <c r="AS62" s="180"/>
      <c r="AT62" s="180"/>
      <c r="AU62" s="180"/>
      <c r="AV62" s="180"/>
      <c r="AW62" s="180"/>
      <c r="AX62" s="180"/>
      <c r="AY62" s="180"/>
      <c r="AZ62" s="180"/>
      <c r="BA62" s="180"/>
      <c r="BB62" s="213"/>
    </row>
    <row r="63" spans="1:54">
      <c r="A63" s="174" t="s">
        <v>253</v>
      </c>
      <c r="B63" s="175" t="s">
        <v>254</v>
      </c>
      <c r="C63" s="175" t="s">
        <v>255</v>
      </c>
      <c r="D63" s="180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97"/>
      <c r="AQ63" s="212"/>
      <c r="AR63" s="180"/>
      <c r="AS63" s="180"/>
      <c r="AT63" s="180"/>
      <c r="AU63" s="180"/>
      <c r="AV63" s="180"/>
      <c r="AW63" s="180"/>
      <c r="AX63" s="180"/>
      <c r="AY63" s="180"/>
      <c r="AZ63" s="180"/>
      <c r="BA63" s="180"/>
      <c r="BB63" s="213"/>
    </row>
    <row r="64" spans="1:54">
      <c r="A64" s="174" t="s">
        <v>256</v>
      </c>
      <c r="B64" s="175" t="s">
        <v>257</v>
      </c>
      <c r="C64" s="175" t="s">
        <v>195</v>
      </c>
      <c r="D64" s="180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97"/>
      <c r="AQ64" s="212"/>
      <c r="AR64" s="180"/>
      <c r="AS64" s="180"/>
      <c r="AT64" s="180"/>
      <c r="AU64" s="180"/>
      <c r="AV64" s="180"/>
      <c r="AW64" s="180"/>
      <c r="AX64" s="180"/>
      <c r="AY64" s="180"/>
      <c r="AZ64" s="180"/>
      <c r="BA64" s="180"/>
      <c r="BB64" s="213"/>
    </row>
    <row r="65" spans="1:54">
      <c r="A65" s="174" t="s">
        <v>256</v>
      </c>
      <c r="B65" s="175" t="s">
        <v>257</v>
      </c>
      <c r="C65" s="175" t="s">
        <v>258</v>
      </c>
      <c r="D65" s="180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97"/>
      <c r="AQ65" s="212"/>
      <c r="AR65" s="180"/>
      <c r="AS65" s="180"/>
      <c r="AT65" s="180"/>
      <c r="AU65" s="180"/>
      <c r="AV65" s="180"/>
      <c r="AW65" s="180"/>
      <c r="AX65" s="180"/>
      <c r="AY65" s="180"/>
      <c r="AZ65" s="180"/>
      <c r="BA65" s="180"/>
      <c r="BB65" s="213"/>
    </row>
    <row r="66" spans="1:54">
      <c r="A66" s="174" t="s">
        <v>256</v>
      </c>
      <c r="B66" s="175" t="s">
        <v>257</v>
      </c>
      <c r="C66" s="175" t="s">
        <v>234</v>
      </c>
      <c r="D66" s="180"/>
      <c r="E66" s="177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97"/>
      <c r="AQ66" s="212"/>
      <c r="AR66" s="180"/>
      <c r="AS66" s="180"/>
      <c r="AT66" s="180"/>
      <c r="AU66" s="180"/>
      <c r="AV66" s="180"/>
      <c r="AW66" s="180"/>
      <c r="AX66" s="180"/>
      <c r="AY66" s="180"/>
      <c r="AZ66" s="180"/>
      <c r="BA66" s="180"/>
      <c r="BB66" s="213"/>
    </row>
    <row r="67" spans="1:54">
      <c r="A67" s="174" t="s">
        <v>256</v>
      </c>
      <c r="B67" s="175" t="s">
        <v>257</v>
      </c>
      <c r="C67" s="175" t="s">
        <v>245</v>
      </c>
      <c r="D67" s="180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97"/>
      <c r="AQ67" s="212"/>
      <c r="AR67" s="180"/>
      <c r="AS67" s="180"/>
      <c r="AT67" s="180"/>
      <c r="AU67" s="180"/>
      <c r="AV67" s="180"/>
      <c r="AW67" s="180"/>
      <c r="AX67" s="180"/>
      <c r="AY67" s="180"/>
      <c r="AZ67" s="180"/>
      <c r="BA67" s="180"/>
      <c r="BB67" s="213"/>
    </row>
    <row r="68" spans="1:54">
      <c r="A68" s="174" t="s">
        <v>259</v>
      </c>
      <c r="B68" s="175" t="s">
        <v>260</v>
      </c>
      <c r="C68" s="175" t="s">
        <v>195</v>
      </c>
      <c r="D68" s="180"/>
      <c r="E68" s="177"/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97"/>
      <c r="AQ68" s="212"/>
      <c r="AR68" s="180"/>
      <c r="AS68" s="180"/>
      <c r="AT68" s="180"/>
      <c r="AU68" s="180"/>
      <c r="AV68" s="180"/>
      <c r="AW68" s="180"/>
      <c r="AX68" s="180"/>
      <c r="AY68" s="180"/>
      <c r="AZ68" s="180"/>
      <c r="BA68" s="180"/>
      <c r="BB68" s="213"/>
    </row>
    <row r="69" spans="1:54">
      <c r="A69" s="174" t="s">
        <v>259</v>
      </c>
      <c r="B69" s="175" t="s">
        <v>260</v>
      </c>
      <c r="C69" s="175" t="s">
        <v>258</v>
      </c>
      <c r="D69" s="180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97"/>
      <c r="AQ69" s="212"/>
      <c r="AR69" s="180"/>
      <c r="AS69" s="180"/>
      <c r="AT69" s="180"/>
      <c r="AU69" s="180"/>
      <c r="AV69" s="180"/>
      <c r="AW69" s="180"/>
      <c r="AX69" s="180"/>
      <c r="AY69" s="180"/>
      <c r="AZ69" s="180"/>
      <c r="BA69" s="180"/>
      <c r="BB69" s="213"/>
    </row>
    <row r="70" spans="1:54">
      <c r="A70" s="430" t="s">
        <v>207</v>
      </c>
      <c r="B70" s="431"/>
      <c r="C70" s="432"/>
      <c r="D70" s="179">
        <f>SUM(D59:D69)</f>
        <v>0</v>
      </c>
      <c r="E70" s="179">
        <f t="shared" ref="E70:AJ70" si="124">SUM(E59:E69)</f>
        <v>0</v>
      </c>
      <c r="F70" s="179">
        <f t="shared" si="124"/>
        <v>0</v>
      </c>
      <c r="G70" s="179">
        <f t="shared" si="124"/>
        <v>0</v>
      </c>
      <c r="H70" s="179">
        <f t="shared" si="124"/>
        <v>0</v>
      </c>
      <c r="I70" s="179">
        <f t="shared" si="124"/>
        <v>0</v>
      </c>
      <c r="J70" s="179">
        <f t="shared" si="124"/>
        <v>0</v>
      </c>
      <c r="K70" s="179">
        <f t="shared" si="124"/>
        <v>0</v>
      </c>
      <c r="L70" s="179">
        <f t="shared" si="124"/>
        <v>0</v>
      </c>
      <c r="M70" s="179">
        <f t="shared" si="124"/>
        <v>0</v>
      </c>
      <c r="N70" s="179">
        <f t="shared" si="124"/>
        <v>0</v>
      </c>
      <c r="O70" s="179">
        <f t="shared" si="124"/>
        <v>0</v>
      </c>
      <c r="P70" s="179">
        <f t="shared" si="124"/>
        <v>0</v>
      </c>
      <c r="Q70" s="179">
        <f t="shared" si="124"/>
        <v>0</v>
      </c>
      <c r="R70" s="179">
        <f t="shared" si="124"/>
        <v>0</v>
      </c>
      <c r="S70" s="179">
        <f t="shared" si="124"/>
        <v>0</v>
      </c>
      <c r="T70" s="179">
        <f t="shared" si="124"/>
        <v>0</v>
      </c>
      <c r="U70" s="179">
        <f t="shared" si="124"/>
        <v>0</v>
      </c>
      <c r="V70" s="179">
        <f t="shared" si="124"/>
        <v>0</v>
      </c>
      <c r="W70" s="179">
        <f t="shared" si="124"/>
        <v>0</v>
      </c>
      <c r="X70" s="179">
        <f t="shared" si="124"/>
        <v>0</v>
      </c>
      <c r="Y70" s="179">
        <f t="shared" si="124"/>
        <v>0</v>
      </c>
      <c r="Z70" s="179">
        <f t="shared" si="124"/>
        <v>0</v>
      </c>
      <c r="AA70" s="179">
        <f t="shared" si="124"/>
        <v>0</v>
      </c>
      <c r="AB70" s="179">
        <f t="shared" si="124"/>
        <v>0</v>
      </c>
      <c r="AC70" s="179">
        <f t="shared" si="124"/>
        <v>0</v>
      </c>
      <c r="AD70" s="179">
        <f t="shared" si="124"/>
        <v>0</v>
      </c>
      <c r="AE70" s="179">
        <f t="shared" si="124"/>
        <v>0</v>
      </c>
      <c r="AF70" s="179">
        <f t="shared" si="124"/>
        <v>0</v>
      </c>
      <c r="AG70" s="179">
        <f t="shared" si="124"/>
        <v>0</v>
      </c>
      <c r="AH70" s="179">
        <f t="shared" si="124"/>
        <v>0</v>
      </c>
      <c r="AI70" s="179">
        <f t="shared" si="124"/>
        <v>0</v>
      </c>
      <c r="AJ70" s="179">
        <f t="shared" si="124"/>
        <v>0</v>
      </c>
      <c r="AK70" s="179"/>
      <c r="AL70" s="179"/>
      <c r="AM70" s="179"/>
      <c r="AN70" s="179"/>
      <c r="AO70" s="179"/>
      <c r="AP70" s="196"/>
      <c r="AQ70" s="204">
        <f t="shared" ref="AQ70:AX70" si="125">SUM(AQ59:AQ69)</f>
        <v>0</v>
      </c>
      <c r="AR70" s="179">
        <f t="shared" si="125"/>
        <v>0</v>
      </c>
      <c r="AS70" s="179">
        <f t="shared" si="125"/>
        <v>0</v>
      </c>
      <c r="AT70" s="179">
        <f t="shared" si="125"/>
        <v>0</v>
      </c>
      <c r="AU70" s="179">
        <f t="shared" si="125"/>
        <v>0</v>
      </c>
      <c r="AV70" s="179">
        <f t="shared" si="125"/>
        <v>0</v>
      </c>
      <c r="AW70" s="179">
        <f t="shared" si="125"/>
        <v>0</v>
      </c>
      <c r="AX70" s="179">
        <f t="shared" si="125"/>
        <v>0</v>
      </c>
      <c r="AY70" s="179"/>
      <c r="AZ70" s="179"/>
      <c r="BA70" s="179"/>
      <c r="BB70" s="205"/>
    </row>
    <row r="71" spans="1:54">
      <c r="A71" s="444" t="s">
        <v>261</v>
      </c>
      <c r="B71" s="445"/>
      <c r="C71" s="445"/>
      <c r="D71" s="44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  <c r="AM71" s="185"/>
      <c r="AN71" s="185"/>
      <c r="AO71" s="185"/>
      <c r="AP71" s="185"/>
      <c r="AQ71" s="214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6"/>
    </row>
    <row r="72" spans="1:54">
      <c r="A72" s="174" t="s">
        <v>262</v>
      </c>
      <c r="B72" s="175" t="s">
        <v>263</v>
      </c>
      <c r="C72" s="175" t="s">
        <v>198</v>
      </c>
      <c r="D72" s="180"/>
      <c r="E72" s="177"/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80"/>
      <c r="AP72" s="197"/>
      <c r="AQ72" s="202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203"/>
    </row>
    <row r="73" spans="1:54">
      <c r="A73" s="174" t="s">
        <v>262</v>
      </c>
      <c r="B73" s="175" t="s">
        <v>263</v>
      </c>
      <c r="C73" s="175" t="s">
        <v>264</v>
      </c>
      <c r="D73" s="180"/>
      <c r="E73" s="177"/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8"/>
      <c r="AP73" s="193"/>
      <c r="AQ73" s="202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203"/>
    </row>
    <row r="74" spans="1:54">
      <c r="A74" s="174" t="s">
        <v>262</v>
      </c>
      <c r="B74" s="175" t="s">
        <v>263</v>
      </c>
      <c r="C74" s="175" t="s">
        <v>195</v>
      </c>
      <c r="D74" s="180"/>
      <c r="E74" s="177"/>
      <c r="F74" s="177"/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80"/>
      <c r="AP74" s="197"/>
      <c r="AQ74" s="202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203"/>
    </row>
    <row r="75" spans="1:54">
      <c r="A75" s="174" t="s">
        <v>262</v>
      </c>
      <c r="B75" s="175" t="s">
        <v>263</v>
      </c>
      <c r="C75" s="175" t="s">
        <v>258</v>
      </c>
      <c r="D75" s="180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80"/>
      <c r="AP75" s="197"/>
      <c r="AQ75" s="202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203"/>
    </row>
    <row r="76" spans="1:54">
      <c r="A76" s="174" t="s">
        <v>262</v>
      </c>
      <c r="B76" s="175" t="s">
        <v>263</v>
      </c>
      <c r="C76" s="175" t="s">
        <v>224</v>
      </c>
      <c r="D76" s="180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80"/>
      <c r="AP76" s="197"/>
      <c r="AQ76" s="202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203"/>
    </row>
    <row r="77" spans="1:54">
      <c r="A77" s="174" t="s">
        <v>262</v>
      </c>
      <c r="B77" s="175" t="s">
        <v>263</v>
      </c>
      <c r="C77" s="175" t="s">
        <v>239</v>
      </c>
      <c r="D77" s="180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80"/>
      <c r="AP77" s="197"/>
      <c r="AQ77" s="202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203"/>
    </row>
    <row r="78" spans="1:54">
      <c r="A78" s="174" t="s">
        <v>262</v>
      </c>
      <c r="B78" s="175" t="s">
        <v>263</v>
      </c>
      <c r="C78" s="175" t="s">
        <v>235</v>
      </c>
      <c r="D78" s="180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80"/>
      <c r="AP78" s="197"/>
      <c r="AQ78" s="202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203"/>
    </row>
    <row r="79" spans="1:54">
      <c r="A79" s="174" t="s">
        <v>262</v>
      </c>
      <c r="B79" s="175" t="s">
        <v>263</v>
      </c>
      <c r="C79" s="175" t="s">
        <v>236</v>
      </c>
      <c r="D79" s="180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80"/>
      <c r="AP79" s="197"/>
      <c r="AQ79" s="202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203"/>
    </row>
    <row r="80" spans="1:54">
      <c r="A80" s="174" t="s">
        <v>262</v>
      </c>
      <c r="B80" s="175" t="s">
        <v>263</v>
      </c>
      <c r="C80" s="175" t="s">
        <v>265</v>
      </c>
      <c r="D80" s="180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80"/>
      <c r="AP80" s="197"/>
      <c r="AQ80" s="202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203"/>
    </row>
    <row r="81" spans="1:54">
      <c r="A81" s="174" t="s">
        <v>262</v>
      </c>
      <c r="B81" s="175" t="s">
        <v>263</v>
      </c>
      <c r="C81" s="175" t="s">
        <v>241</v>
      </c>
      <c r="D81" s="180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80"/>
      <c r="AP81" s="197"/>
      <c r="AQ81" s="202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203"/>
    </row>
    <row r="82" spans="1:54">
      <c r="A82" s="174" t="s">
        <v>266</v>
      </c>
      <c r="B82" s="175" t="s">
        <v>267</v>
      </c>
      <c r="C82" s="175" t="s">
        <v>215</v>
      </c>
      <c r="D82" s="180"/>
      <c r="E82" s="177"/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80"/>
      <c r="AP82" s="197"/>
      <c r="AQ82" s="202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203"/>
    </row>
    <row r="83" spans="1:54">
      <c r="A83" s="174" t="s">
        <v>266</v>
      </c>
      <c r="B83" s="175" t="s">
        <v>267</v>
      </c>
      <c r="C83" s="175" t="s">
        <v>264</v>
      </c>
      <c r="D83" s="180"/>
      <c r="E83" s="177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80"/>
      <c r="AP83" s="197"/>
      <c r="AQ83" s="202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203"/>
    </row>
    <row r="84" spans="1:54">
      <c r="A84" s="174" t="s">
        <v>266</v>
      </c>
      <c r="B84" s="175" t="s">
        <v>267</v>
      </c>
      <c r="C84" s="175" t="s">
        <v>239</v>
      </c>
      <c r="D84" s="180"/>
      <c r="E84" s="177"/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80"/>
      <c r="AP84" s="197"/>
      <c r="AQ84" s="202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203"/>
    </row>
    <row r="85" spans="1:54">
      <c r="A85" s="174" t="s">
        <v>266</v>
      </c>
      <c r="B85" s="175" t="s">
        <v>267</v>
      </c>
      <c r="C85" s="175" t="s">
        <v>234</v>
      </c>
      <c r="D85" s="180"/>
      <c r="E85" s="177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8"/>
      <c r="AP85" s="193"/>
      <c r="AQ85" s="202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203"/>
    </row>
    <row r="86" spans="1:54">
      <c r="A86" s="174" t="s">
        <v>266</v>
      </c>
      <c r="B86" s="175" t="s">
        <v>267</v>
      </c>
      <c r="C86" s="175" t="s">
        <v>245</v>
      </c>
      <c r="D86" s="180"/>
      <c r="E86" s="177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80"/>
      <c r="AP86" s="197"/>
      <c r="AQ86" s="202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203"/>
    </row>
    <row r="87" spans="1:54">
      <c r="A87" s="174" t="s">
        <v>268</v>
      </c>
      <c r="B87" s="175" t="s">
        <v>267</v>
      </c>
      <c r="C87" s="175" t="s">
        <v>265</v>
      </c>
      <c r="D87" s="180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80"/>
      <c r="AP87" s="197"/>
      <c r="AQ87" s="202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203"/>
    </row>
    <row r="88" spans="1:54">
      <c r="A88" s="174" t="s">
        <v>266</v>
      </c>
      <c r="B88" s="175" t="s">
        <v>267</v>
      </c>
      <c r="C88" s="175" t="s">
        <v>269</v>
      </c>
      <c r="D88" s="180"/>
      <c r="E88" s="177"/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80"/>
      <c r="AP88" s="197"/>
      <c r="AQ88" s="202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203"/>
    </row>
    <row r="89" spans="1:54">
      <c r="A89" s="174" t="s">
        <v>270</v>
      </c>
      <c r="B89" s="175" t="s">
        <v>271</v>
      </c>
      <c r="C89" s="175" t="s">
        <v>272</v>
      </c>
      <c r="D89" s="180"/>
      <c r="E89" s="177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80"/>
      <c r="AP89" s="197"/>
      <c r="AQ89" s="202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203"/>
    </row>
    <row r="90" spans="1:54">
      <c r="A90" s="174" t="s">
        <v>273</v>
      </c>
      <c r="B90" s="175" t="s">
        <v>274</v>
      </c>
      <c r="C90" s="175" t="s">
        <v>224</v>
      </c>
      <c r="D90" s="180"/>
      <c r="E90" s="177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80"/>
      <c r="AP90" s="197"/>
      <c r="AQ90" s="202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203"/>
    </row>
    <row r="91" spans="1:54">
      <c r="A91" s="174" t="s">
        <v>273</v>
      </c>
      <c r="B91" s="175" t="s">
        <v>274</v>
      </c>
      <c r="C91" s="175" t="s">
        <v>235</v>
      </c>
      <c r="D91" s="180"/>
      <c r="E91" s="177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80"/>
      <c r="AP91" s="197"/>
      <c r="AQ91" s="202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203"/>
    </row>
    <row r="92" spans="1:54">
      <c r="A92" s="174" t="s">
        <v>273</v>
      </c>
      <c r="B92" s="175" t="s">
        <v>274</v>
      </c>
      <c r="C92" s="175" t="s">
        <v>265</v>
      </c>
      <c r="D92" s="180"/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80"/>
      <c r="AP92" s="197"/>
      <c r="AQ92" s="202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203"/>
    </row>
    <row r="93" spans="1:54">
      <c r="A93" s="174" t="s">
        <v>275</v>
      </c>
      <c r="B93" s="175" t="s">
        <v>276</v>
      </c>
      <c r="C93" s="175" t="s">
        <v>265</v>
      </c>
      <c r="D93" s="180"/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80"/>
      <c r="AP93" s="197"/>
      <c r="AQ93" s="202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203"/>
    </row>
    <row r="94" spans="1:54">
      <c r="A94" s="174" t="s">
        <v>277</v>
      </c>
      <c r="B94" s="175" t="s">
        <v>278</v>
      </c>
      <c r="C94" s="175" t="s">
        <v>224</v>
      </c>
      <c r="D94" s="180"/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80"/>
      <c r="AP94" s="197"/>
      <c r="AQ94" s="202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203"/>
    </row>
    <row r="95" spans="1:54">
      <c r="A95" s="430" t="s">
        <v>207</v>
      </c>
      <c r="B95" s="431"/>
      <c r="C95" s="432"/>
      <c r="D95" s="179">
        <f>SUM(D72:D94)</f>
        <v>0</v>
      </c>
      <c r="E95" s="179">
        <f t="shared" ref="E95" si="126">SUM(E72:E94)</f>
        <v>0</v>
      </c>
      <c r="F95" s="179">
        <f t="shared" ref="F95:AJ95" si="127">SUM(F72:F94)</f>
        <v>0</v>
      </c>
      <c r="G95" s="179">
        <f t="shared" si="127"/>
        <v>0</v>
      </c>
      <c r="H95" s="179">
        <f t="shared" si="127"/>
        <v>0</v>
      </c>
      <c r="I95" s="179">
        <f t="shared" si="127"/>
        <v>0</v>
      </c>
      <c r="J95" s="179">
        <f t="shared" si="127"/>
        <v>0</v>
      </c>
      <c r="K95" s="179">
        <f t="shared" si="127"/>
        <v>0</v>
      </c>
      <c r="L95" s="179">
        <f t="shared" si="127"/>
        <v>0</v>
      </c>
      <c r="M95" s="179">
        <f t="shared" si="127"/>
        <v>0</v>
      </c>
      <c r="N95" s="179">
        <f t="shared" si="127"/>
        <v>0</v>
      </c>
      <c r="O95" s="179">
        <f t="shared" si="127"/>
        <v>0</v>
      </c>
      <c r="P95" s="179">
        <f t="shared" si="127"/>
        <v>0</v>
      </c>
      <c r="Q95" s="179">
        <f t="shared" si="127"/>
        <v>0</v>
      </c>
      <c r="R95" s="179">
        <f t="shared" si="127"/>
        <v>0</v>
      </c>
      <c r="S95" s="179">
        <f t="shared" si="127"/>
        <v>0</v>
      </c>
      <c r="T95" s="179">
        <f t="shared" si="127"/>
        <v>0</v>
      </c>
      <c r="U95" s="179">
        <f t="shared" si="127"/>
        <v>0</v>
      </c>
      <c r="V95" s="179">
        <f t="shared" si="127"/>
        <v>0</v>
      </c>
      <c r="W95" s="179">
        <f t="shared" si="127"/>
        <v>0</v>
      </c>
      <c r="X95" s="179">
        <f t="shared" si="127"/>
        <v>0</v>
      </c>
      <c r="Y95" s="179">
        <f t="shared" si="127"/>
        <v>0</v>
      </c>
      <c r="Z95" s="179">
        <f t="shared" si="127"/>
        <v>0</v>
      </c>
      <c r="AA95" s="179">
        <f t="shared" si="127"/>
        <v>0</v>
      </c>
      <c r="AB95" s="179">
        <f t="shared" si="127"/>
        <v>0</v>
      </c>
      <c r="AC95" s="179">
        <f t="shared" si="127"/>
        <v>0</v>
      </c>
      <c r="AD95" s="179">
        <f t="shared" si="127"/>
        <v>0</v>
      </c>
      <c r="AE95" s="179">
        <f t="shared" si="127"/>
        <v>0</v>
      </c>
      <c r="AF95" s="179">
        <f t="shared" si="127"/>
        <v>0</v>
      </c>
      <c r="AG95" s="179">
        <f t="shared" si="127"/>
        <v>0</v>
      </c>
      <c r="AH95" s="179">
        <f t="shared" si="127"/>
        <v>0</v>
      </c>
      <c r="AI95" s="179">
        <f t="shared" si="127"/>
        <v>0</v>
      </c>
      <c r="AJ95" s="179">
        <f t="shared" si="127"/>
        <v>0</v>
      </c>
      <c r="AK95" s="179"/>
      <c r="AL95" s="179"/>
      <c r="AM95" s="179"/>
      <c r="AN95" s="179"/>
      <c r="AO95" s="179"/>
      <c r="AP95" s="196"/>
      <c r="AQ95" s="204">
        <f t="shared" ref="AQ95:AX95" si="128">SUM(AQ72:AQ94)</f>
        <v>0</v>
      </c>
      <c r="AR95" s="179">
        <f t="shared" si="128"/>
        <v>0</v>
      </c>
      <c r="AS95" s="179">
        <f t="shared" si="128"/>
        <v>0</v>
      </c>
      <c r="AT95" s="179">
        <f t="shared" si="128"/>
        <v>0</v>
      </c>
      <c r="AU95" s="179">
        <f t="shared" si="128"/>
        <v>0</v>
      </c>
      <c r="AV95" s="179">
        <f t="shared" si="128"/>
        <v>0</v>
      </c>
      <c r="AW95" s="179">
        <f t="shared" si="128"/>
        <v>0</v>
      </c>
      <c r="AX95" s="179">
        <f t="shared" si="128"/>
        <v>0</v>
      </c>
      <c r="AY95" s="179"/>
      <c r="AZ95" s="179"/>
      <c r="BA95" s="179"/>
      <c r="BB95" s="205"/>
    </row>
    <row r="96" spans="1:54" s="189" customFormat="1" ht="16.5" thickBot="1">
      <c r="A96" s="433" t="s">
        <v>279</v>
      </c>
      <c r="B96" s="434"/>
      <c r="C96" s="435"/>
      <c r="D96" s="188">
        <f>+D15+D20+D57+D70+D95</f>
        <v>0</v>
      </c>
      <c r="E96" s="188">
        <f t="shared" ref="E96" si="129">+E15+E20+E57+E70+E95</f>
        <v>0</v>
      </c>
      <c r="F96" s="188">
        <f t="shared" ref="F96:AJ96" si="130">+F15+F20+F57+F70+F95</f>
        <v>0</v>
      </c>
      <c r="G96" s="188">
        <f t="shared" si="130"/>
        <v>0</v>
      </c>
      <c r="H96" s="188">
        <f t="shared" si="130"/>
        <v>0</v>
      </c>
      <c r="I96" s="188">
        <f t="shared" si="130"/>
        <v>0</v>
      </c>
      <c r="J96" s="188">
        <f t="shared" si="130"/>
        <v>0</v>
      </c>
      <c r="K96" s="188">
        <f t="shared" si="130"/>
        <v>0</v>
      </c>
      <c r="L96" s="188">
        <f t="shared" si="130"/>
        <v>0</v>
      </c>
      <c r="M96" s="188">
        <f t="shared" si="130"/>
        <v>0</v>
      </c>
      <c r="N96" s="188">
        <f t="shared" si="130"/>
        <v>0</v>
      </c>
      <c r="O96" s="188">
        <f t="shared" si="130"/>
        <v>0</v>
      </c>
      <c r="P96" s="188">
        <f t="shared" si="130"/>
        <v>0</v>
      </c>
      <c r="Q96" s="188">
        <f t="shared" si="130"/>
        <v>0</v>
      </c>
      <c r="R96" s="188">
        <f t="shared" si="130"/>
        <v>0</v>
      </c>
      <c r="S96" s="188">
        <f t="shared" si="130"/>
        <v>0</v>
      </c>
      <c r="T96" s="188">
        <f t="shared" si="130"/>
        <v>0</v>
      </c>
      <c r="U96" s="188">
        <f t="shared" si="130"/>
        <v>0</v>
      </c>
      <c r="V96" s="188">
        <f t="shared" si="130"/>
        <v>0</v>
      </c>
      <c r="W96" s="188">
        <f t="shared" si="130"/>
        <v>0</v>
      </c>
      <c r="X96" s="188">
        <f t="shared" si="130"/>
        <v>0</v>
      </c>
      <c r="Y96" s="188">
        <f t="shared" si="130"/>
        <v>0</v>
      </c>
      <c r="Z96" s="188">
        <f t="shared" si="130"/>
        <v>0</v>
      </c>
      <c r="AA96" s="188">
        <f t="shared" si="130"/>
        <v>0</v>
      </c>
      <c r="AB96" s="188">
        <f t="shared" si="130"/>
        <v>0</v>
      </c>
      <c r="AC96" s="188">
        <f t="shared" si="130"/>
        <v>0</v>
      </c>
      <c r="AD96" s="188">
        <f t="shared" si="130"/>
        <v>0</v>
      </c>
      <c r="AE96" s="188">
        <f t="shared" si="130"/>
        <v>0</v>
      </c>
      <c r="AF96" s="188">
        <f t="shared" si="130"/>
        <v>0</v>
      </c>
      <c r="AG96" s="188">
        <f t="shared" si="130"/>
        <v>0</v>
      </c>
      <c r="AH96" s="188">
        <f t="shared" si="130"/>
        <v>0</v>
      </c>
      <c r="AI96" s="188">
        <f t="shared" si="130"/>
        <v>0</v>
      </c>
      <c r="AJ96" s="188">
        <f t="shared" si="130"/>
        <v>0</v>
      </c>
      <c r="AK96" s="188"/>
      <c r="AL96" s="188"/>
      <c r="AM96" s="188"/>
      <c r="AN96" s="188"/>
      <c r="AO96" s="188"/>
      <c r="AP96" s="198"/>
      <c r="AQ96" s="217">
        <f t="shared" ref="AQ96:AX96" si="131">+AQ15+AQ20+AQ57+AQ70+AQ95</f>
        <v>0</v>
      </c>
      <c r="AR96" s="218">
        <f t="shared" si="131"/>
        <v>0</v>
      </c>
      <c r="AS96" s="218">
        <f t="shared" si="131"/>
        <v>0</v>
      </c>
      <c r="AT96" s="218">
        <f t="shared" si="131"/>
        <v>0</v>
      </c>
      <c r="AU96" s="218">
        <f t="shared" si="131"/>
        <v>0</v>
      </c>
      <c r="AV96" s="218">
        <f t="shared" si="131"/>
        <v>0</v>
      </c>
      <c r="AW96" s="218">
        <f t="shared" si="131"/>
        <v>0</v>
      </c>
      <c r="AX96" s="218">
        <f t="shared" si="131"/>
        <v>0</v>
      </c>
      <c r="AY96" s="218"/>
      <c r="AZ96" s="218"/>
      <c r="BA96" s="218"/>
      <c r="BB96" s="219"/>
    </row>
    <row r="97" spans="1:54">
      <c r="A97" s="436"/>
      <c r="B97" s="436"/>
      <c r="C97" s="436"/>
      <c r="D97" s="43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6"/>
      <c r="AH97" s="186"/>
      <c r="AI97" s="186"/>
      <c r="AJ97" s="186"/>
      <c r="AK97" s="186"/>
      <c r="AL97" s="186"/>
      <c r="AM97" s="186"/>
      <c r="AN97" s="186"/>
      <c r="AO97" s="186"/>
      <c r="AP97" s="186"/>
      <c r="AQ97" s="186"/>
      <c r="AR97" s="186"/>
      <c r="AS97" s="186"/>
      <c r="AT97" s="186"/>
      <c r="AU97" s="186"/>
      <c r="AV97" s="186"/>
      <c r="AW97" s="186"/>
      <c r="AX97" s="186"/>
      <c r="AY97" s="186"/>
      <c r="AZ97" s="186"/>
      <c r="BA97" s="186"/>
      <c r="BB97" s="186"/>
    </row>
    <row r="98" spans="1:54">
      <c r="A98" s="437" t="s">
        <v>280</v>
      </c>
      <c r="B98" s="438"/>
      <c r="C98" s="438"/>
      <c r="D98" s="438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6"/>
      <c r="AH98" s="186"/>
      <c r="AI98" s="186"/>
      <c r="AJ98" s="186"/>
      <c r="AK98" s="186"/>
      <c r="AL98" s="186"/>
      <c r="AM98" s="186"/>
      <c r="AN98" s="186"/>
      <c r="AO98" s="186"/>
      <c r="AP98" s="186"/>
      <c r="AQ98" s="186"/>
      <c r="AR98" s="186"/>
      <c r="AS98" s="186"/>
      <c r="AT98" s="186"/>
      <c r="AU98" s="186"/>
      <c r="AV98" s="186"/>
      <c r="AW98" s="186"/>
      <c r="AX98" s="186"/>
      <c r="AY98" s="186"/>
      <c r="AZ98" s="186"/>
      <c r="BA98" s="186"/>
      <c r="BB98" s="186"/>
    </row>
    <row r="99" spans="1:54">
      <c r="A99" s="174" t="s">
        <v>281</v>
      </c>
      <c r="B99" s="175" t="s">
        <v>282</v>
      </c>
      <c r="C99" s="175" t="s">
        <v>283</v>
      </c>
      <c r="D99" s="180"/>
      <c r="E99" s="177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80"/>
      <c r="AP99" s="180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</row>
    <row r="100" spans="1:54">
      <c r="A100" s="174" t="s">
        <v>284</v>
      </c>
      <c r="B100" s="175" t="s">
        <v>285</v>
      </c>
      <c r="C100" s="175" t="s">
        <v>286</v>
      </c>
      <c r="D100" s="180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8"/>
      <c r="AP100" s="178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</row>
    <row r="101" spans="1:54">
      <c r="A101" s="174" t="s">
        <v>287</v>
      </c>
      <c r="B101" s="175" t="s">
        <v>285</v>
      </c>
      <c r="C101" s="175" t="s">
        <v>288</v>
      </c>
      <c r="D101" s="180"/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80"/>
      <c r="AP101" s="180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</row>
    <row r="102" spans="1:54">
      <c r="A102" s="174" t="s">
        <v>277</v>
      </c>
      <c r="B102" s="175" t="s">
        <v>289</v>
      </c>
      <c r="C102" s="175" t="s">
        <v>290</v>
      </c>
      <c r="D102" s="180"/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80"/>
      <c r="AP102" s="180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</row>
    <row r="103" spans="1:54">
      <c r="A103" s="174" t="s">
        <v>291</v>
      </c>
      <c r="B103" s="175" t="s">
        <v>292</v>
      </c>
      <c r="C103" s="175" t="s">
        <v>293</v>
      </c>
      <c r="D103" s="180"/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80"/>
      <c r="AP103" s="180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</row>
    <row r="104" spans="1:54" s="189" customFormat="1">
      <c r="A104" s="433" t="s">
        <v>294</v>
      </c>
      <c r="B104" s="434"/>
      <c r="C104" s="435"/>
      <c r="D104" s="188">
        <f>+SUM(D99:D103)</f>
        <v>0</v>
      </c>
      <c r="E104" s="188">
        <f t="shared" ref="E104" si="132">SUM(E99:E103)</f>
        <v>0</v>
      </c>
      <c r="F104" s="188">
        <f t="shared" ref="F104" si="133">SUM(F99:F103)</f>
        <v>0</v>
      </c>
      <c r="G104" s="188">
        <f t="shared" ref="G104:AJ104" si="134">SUM(G99:G103)</f>
        <v>0</v>
      </c>
      <c r="H104" s="188">
        <f t="shared" si="134"/>
        <v>0</v>
      </c>
      <c r="I104" s="188">
        <f t="shared" si="134"/>
        <v>0</v>
      </c>
      <c r="J104" s="188">
        <f t="shared" si="134"/>
        <v>0</v>
      </c>
      <c r="K104" s="188">
        <f t="shared" si="134"/>
        <v>0</v>
      </c>
      <c r="L104" s="188">
        <f t="shared" si="134"/>
        <v>0</v>
      </c>
      <c r="M104" s="188">
        <f t="shared" si="134"/>
        <v>0</v>
      </c>
      <c r="N104" s="188">
        <f t="shared" si="134"/>
        <v>0</v>
      </c>
      <c r="O104" s="188">
        <f t="shared" si="134"/>
        <v>0</v>
      </c>
      <c r="P104" s="188">
        <f t="shared" si="134"/>
        <v>0</v>
      </c>
      <c r="Q104" s="188">
        <f t="shared" si="134"/>
        <v>0</v>
      </c>
      <c r="R104" s="188">
        <f t="shared" si="134"/>
        <v>0</v>
      </c>
      <c r="S104" s="188">
        <f t="shared" si="134"/>
        <v>0</v>
      </c>
      <c r="T104" s="188">
        <f t="shared" si="134"/>
        <v>0</v>
      </c>
      <c r="U104" s="188">
        <f t="shared" si="134"/>
        <v>0</v>
      </c>
      <c r="V104" s="188">
        <f t="shared" si="134"/>
        <v>0</v>
      </c>
      <c r="W104" s="188">
        <f t="shared" si="134"/>
        <v>0</v>
      </c>
      <c r="X104" s="188">
        <f t="shared" si="134"/>
        <v>0</v>
      </c>
      <c r="Y104" s="188">
        <f t="shared" si="134"/>
        <v>0</v>
      </c>
      <c r="Z104" s="188">
        <f t="shared" si="134"/>
        <v>0</v>
      </c>
      <c r="AA104" s="188">
        <f t="shared" si="134"/>
        <v>0</v>
      </c>
      <c r="AB104" s="188">
        <f t="shared" si="134"/>
        <v>0</v>
      </c>
      <c r="AC104" s="188">
        <f t="shared" si="134"/>
        <v>0</v>
      </c>
      <c r="AD104" s="188">
        <f t="shared" si="134"/>
        <v>0</v>
      </c>
      <c r="AE104" s="188">
        <f t="shared" si="134"/>
        <v>0</v>
      </c>
      <c r="AF104" s="188">
        <f t="shared" si="134"/>
        <v>0</v>
      </c>
      <c r="AG104" s="188">
        <f t="shared" si="134"/>
        <v>0</v>
      </c>
      <c r="AH104" s="188">
        <f t="shared" si="134"/>
        <v>0</v>
      </c>
      <c r="AI104" s="188">
        <f t="shared" si="134"/>
        <v>0</v>
      </c>
      <c r="AJ104" s="188">
        <f t="shared" si="134"/>
        <v>0</v>
      </c>
      <c r="AK104" s="188"/>
      <c r="AL104" s="188"/>
      <c r="AM104" s="188"/>
      <c r="AN104" s="188"/>
      <c r="AO104" s="188"/>
      <c r="AP104" s="188"/>
      <c r="AQ104" s="188">
        <f t="shared" ref="AQ104:AX104" si="135">SUM(AQ99:AQ103)</f>
        <v>0</v>
      </c>
      <c r="AR104" s="188">
        <f t="shared" si="135"/>
        <v>0</v>
      </c>
      <c r="AS104" s="188">
        <f t="shared" si="135"/>
        <v>0</v>
      </c>
      <c r="AT104" s="188">
        <f t="shared" si="135"/>
        <v>0</v>
      </c>
      <c r="AU104" s="188">
        <f t="shared" si="135"/>
        <v>0</v>
      </c>
      <c r="AV104" s="188">
        <f t="shared" si="135"/>
        <v>0</v>
      </c>
      <c r="AW104" s="188">
        <f t="shared" si="135"/>
        <v>0</v>
      </c>
      <c r="AX104" s="188">
        <f t="shared" si="135"/>
        <v>0</v>
      </c>
      <c r="AY104" s="188"/>
      <c r="AZ104" s="188"/>
      <c r="BA104" s="188"/>
      <c r="BB104" s="188"/>
    </row>
    <row r="105" spans="1:54" s="189" customFormat="1">
      <c r="A105" s="439" t="s">
        <v>295</v>
      </c>
      <c r="B105" s="440"/>
      <c r="C105" s="441"/>
      <c r="D105" s="188">
        <f>+D96+D104</f>
        <v>0</v>
      </c>
      <c r="E105" s="188">
        <f t="shared" ref="E105" si="136">+E96+E104</f>
        <v>0</v>
      </c>
      <c r="F105" s="188">
        <f t="shared" ref="F105" si="137">+F96+F104</f>
        <v>0</v>
      </c>
      <c r="G105" s="188">
        <f t="shared" ref="G105:AJ105" si="138">+G96+G104</f>
        <v>0</v>
      </c>
      <c r="H105" s="188">
        <f t="shared" si="138"/>
        <v>0</v>
      </c>
      <c r="I105" s="188">
        <f t="shared" si="138"/>
        <v>0</v>
      </c>
      <c r="J105" s="188">
        <f t="shared" si="138"/>
        <v>0</v>
      </c>
      <c r="K105" s="188">
        <f t="shared" si="138"/>
        <v>0</v>
      </c>
      <c r="L105" s="188">
        <f t="shared" si="138"/>
        <v>0</v>
      </c>
      <c r="M105" s="188">
        <f t="shared" si="138"/>
        <v>0</v>
      </c>
      <c r="N105" s="188">
        <f t="shared" si="138"/>
        <v>0</v>
      </c>
      <c r="O105" s="188">
        <f t="shared" si="138"/>
        <v>0</v>
      </c>
      <c r="P105" s="188">
        <f t="shared" si="138"/>
        <v>0</v>
      </c>
      <c r="Q105" s="188">
        <f t="shared" si="138"/>
        <v>0</v>
      </c>
      <c r="R105" s="188">
        <f t="shared" si="138"/>
        <v>0</v>
      </c>
      <c r="S105" s="188">
        <f t="shared" si="138"/>
        <v>0</v>
      </c>
      <c r="T105" s="188">
        <f t="shared" si="138"/>
        <v>0</v>
      </c>
      <c r="U105" s="188">
        <f t="shared" si="138"/>
        <v>0</v>
      </c>
      <c r="V105" s="188">
        <f t="shared" si="138"/>
        <v>0</v>
      </c>
      <c r="W105" s="188">
        <f t="shared" si="138"/>
        <v>0</v>
      </c>
      <c r="X105" s="188">
        <f t="shared" si="138"/>
        <v>0</v>
      </c>
      <c r="Y105" s="188">
        <f t="shared" si="138"/>
        <v>0</v>
      </c>
      <c r="Z105" s="188">
        <f t="shared" si="138"/>
        <v>0</v>
      </c>
      <c r="AA105" s="188">
        <f t="shared" si="138"/>
        <v>0</v>
      </c>
      <c r="AB105" s="188">
        <f t="shared" si="138"/>
        <v>0</v>
      </c>
      <c r="AC105" s="188">
        <f t="shared" si="138"/>
        <v>0</v>
      </c>
      <c r="AD105" s="188">
        <f t="shared" si="138"/>
        <v>0</v>
      </c>
      <c r="AE105" s="188">
        <f t="shared" si="138"/>
        <v>0</v>
      </c>
      <c r="AF105" s="188">
        <f t="shared" si="138"/>
        <v>0</v>
      </c>
      <c r="AG105" s="188">
        <f t="shared" si="138"/>
        <v>0</v>
      </c>
      <c r="AH105" s="188">
        <f t="shared" si="138"/>
        <v>0</v>
      </c>
      <c r="AI105" s="188">
        <f t="shared" si="138"/>
        <v>0</v>
      </c>
      <c r="AJ105" s="188">
        <f t="shared" si="138"/>
        <v>0</v>
      </c>
      <c r="AK105" s="188"/>
      <c r="AL105" s="188"/>
      <c r="AM105" s="188"/>
      <c r="AN105" s="188"/>
      <c r="AO105" s="188"/>
      <c r="AP105" s="188"/>
      <c r="AQ105" s="188">
        <f t="shared" ref="AQ105:AX105" si="139">+AQ96+AQ104</f>
        <v>0</v>
      </c>
      <c r="AR105" s="188">
        <f t="shared" si="139"/>
        <v>0</v>
      </c>
      <c r="AS105" s="188">
        <f t="shared" si="139"/>
        <v>0</v>
      </c>
      <c r="AT105" s="188">
        <f t="shared" si="139"/>
        <v>0</v>
      </c>
      <c r="AU105" s="188">
        <f t="shared" si="139"/>
        <v>0</v>
      </c>
      <c r="AV105" s="188">
        <f t="shared" si="139"/>
        <v>0</v>
      </c>
      <c r="AW105" s="188">
        <f t="shared" si="139"/>
        <v>0</v>
      </c>
      <c r="AX105" s="188">
        <f t="shared" si="139"/>
        <v>0</v>
      </c>
      <c r="AY105" s="188"/>
      <c r="AZ105" s="188"/>
      <c r="BA105" s="188"/>
      <c r="BB105" s="188"/>
    </row>
    <row r="108" spans="1:54">
      <c r="A108" s="3" t="s">
        <v>302</v>
      </c>
    </row>
    <row r="109" spans="1:54" ht="16.5" thickBot="1"/>
    <row r="110" spans="1:54">
      <c r="A110" s="424" t="s">
        <v>297</v>
      </c>
      <c r="B110" s="422" t="s">
        <v>298</v>
      </c>
      <c r="C110" s="422"/>
      <c r="D110" s="422"/>
      <c r="E110" s="422"/>
      <c r="F110" s="422"/>
      <c r="G110" s="422"/>
      <c r="H110" s="422"/>
      <c r="I110" s="422"/>
      <c r="J110" s="422"/>
      <c r="K110" s="422"/>
      <c r="L110" s="423"/>
    </row>
    <row r="111" spans="1:54" ht="16.5" thickBot="1">
      <c r="A111" s="425"/>
      <c r="B111" s="220" t="s">
        <v>38</v>
      </c>
      <c r="C111" s="220" t="s">
        <v>21</v>
      </c>
      <c r="D111" s="220" t="s">
        <v>22</v>
      </c>
      <c r="E111" s="220" t="s">
        <v>23</v>
      </c>
      <c r="F111" s="220" t="s">
        <v>24</v>
      </c>
      <c r="G111" s="220" t="s">
        <v>64</v>
      </c>
      <c r="H111" s="220" t="s">
        <v>160</v>
      </c>
      <c r="I111" s="220" t="s">
        <v>161</v>
      </c>
      <c r="J111" s="220" t="s">
        <v>162</v>
      </c>
      <c r="K111" s="220" t="s">
        <v>163</v>
      </c>
      <c r="L111" s="221" t="s">
        <v>164</v>
      </c>
    </row>
    <row r="112" spans="1:54">
      <c r="A112" s="51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62"/>
    </row>
    <row r="113" spans="1:12">
      <c r="A113" s="25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26"/>
    </row>
    <row r="114" spans="1:12">
      <c r="A114" s="25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26"/>
    </row>
    <row r="115" spans="1:12">
      <c r="A115" s="25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26"/>
    </row>
    <row r="116" spans="1:12">
      <c r="A116" s="25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26"/>
    </row>
    <row r="117" spans="1:12">
      <c r="A117" s="25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26"/>
    </row>
    <row r="118" spans="1:12">
      <c r="A118" s="25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26"/>
    </row>
    <row r="119" spans="1:12">
      <c r="A119" s="25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26"/>
    </row>
    <row r="120" spans="1:12">
      <c r="A120" s="25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26"/>
    </row>
    <row r="121" spans="1:12">
      <c r="A121" s="25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26"/>
    </row>
    <row r="122" spans="1:12">
      <c r="A122" s="25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26"/>
    </row>
    <row r="123" spans="1:12">
      <c r="A123" s="25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26"/>
    </row>
    <row r="124" spans="1:12">
      <c r="A124" s="25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26"/>
    </row>
    <row r="125" spans="1:12">
      <c r="A125" s="25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26"/>
    </row>
    <row r="126" spans="1:12">
      <c r="A126" s="25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26"/>
    </row>
    <row r="127" spans="1:12">
      <c r="A127" s="25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26"/>
    </row>
    <row r="128" spans="1:12" ht="16.5" thickBot="1">
      <c r="A128" s="27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101"/>
    </row>
    <row r="130" spans="1:58">
      <c r="A130" s="3"/>
    </row>
    <row r="131" spans="1:58" ht="16.5" thickBot="1">
      <c r="A131" s="3" t="s">
        <v>303</v>
      </c>
    </row>
    <row r="132" spans="1:58" ht="17.100000000000001" customHeight="1">
      <c r="A132" s="428" t="s">
        <v>300</v>
      </c>
      <c r="B132" s="426" t="s">
        <v>299</v>
      </c>
      <c r="C132" s="417" t="s">
        <v>38</v>
      </c>
      <c r="D132" s="417"/>
      <c r="E132" s="417"/>
      <c r="F132" s="418"/>
      <c r="G132" s="417" t="s">
        <v>38</v>
      </c>
      <c r="H132" s="417"/>
      <c r="I132" s="417"/>
      <c r="J132" s="418"/>
      <c r="K132" s="417" t="s">
        <v>21</v>
      </c>
      <c r="L132" s="417"/>
      <c r="M132" s="417"/>
      <c r="N132" s="418"/>
      <c r="O132" s="417" t="s">
        <v>22</v>
      </c>
      <c r="P132" s="417"/>
      <c r="Q132" s="417"/>
      <c r="R132" s="418"/>
      <c r="S132" s="417" t="s">
        <v>23</v>
      </c>
      <c r="T132" s="417"/>
      <c r="U132" s="417"/>
      <c r="V132" s="418"/>
      <c r="W132" s="417" t="s">
        <v>24</v>
      </c>
      <c r="X132" s="417"/>
      <c r="Y132" s="417"/>
      <c r="Z132" s="418"/>
      <c r="AA132" s="417" t="s">
        <v>64</v>
      </c>
      <c r="AB132" s="417"/>
      <c r="AC132" s="417"/>
      <c r="AD132" s="418"/>
      <c r="AE132" s="417" t="s">
        <v>160</v>
      </c>
      <c r="AF132" s="417"/>
      <c r="AG132" s="417"/>
      <c r="AH132" s="418"/>
      <c r="AI132" s="417" t="s">
        <v>161</v>
      </c>
      <c r="AJ132" s="417"/>
      <c r="AK132" s="417"/>
      <c r="AL132" s="418"/>
      <c r="AM132" s="417" t="s">
        <v>162</v>
      </c>
      <c r="AN132" s="417"/>
      <c r="AO132" s="417"/>
      <c r="AP132" s="418"/>
      <c r="AQ132" s="417" t="s">
        <v>163</v>
      </c>
      <c r="AR132" s="417"/>
      <c r="AS132" s="417"/>
      <c r="AT132" s="418"/>
      <c r="AU132" s="417" t="s">
        <v>164</v>
      </c>
      <c r="AV132" s="417"/>
      <c r="AW132" s="417"/>
      <c r="AX132" s="418"/>
      <c r="BC132" s="417" t="s">
        <v>165</v>
      </c>
      <c r="BD132" s="417"/>
      <c r="BE132" s="417"/>
      <c r="BF132" s="418"/>
    </row>
    <row r="133" spans="1:58" ht="51">
      <c r="A133" s="429"/>
      <c r="B133" s="427"/>
      <c r="C133" s="222" t="s">
        <v>307</v>
      </c>
      <c r="D133" s="222" t="s">
        <v>304</v>
      </c>
      <c r="E133" s="222" t="s">
        <v>305</v>
      </c>
      <c r="F133" s="224" t="s">
        <v>306</v>
      </c>
      <c r="G133" s="222" t="s">
        <v>307</v>
      </c>
      <c r="H133" s="222" t="s">
        <v>304</v>
      </c>
      <c r="I133" s="222" t="s">
        <v>305</v>
      </c>
      <c r="J133" s="224" t="s">
        <v>306</v>
      </c>
      <c r="K133" s="222" t="s">
        <v>307</v>
      </c>
      <c r="L133" s="222" t="s">
        <v>304</v>
      </c>
      <c r="M133" s="222" t="s">
        <v>305</v>
      </c>
      <c r="N133" s="224" t="s">
        <v>306</v>
      </c>
      <c r="O133" s="222" t="s">
        <v>307</v>
      </c>
      <c r="P133" s="222" t="s">
        <v>304</v>
      </c>
      <c r="Q133" s="222" t="s">
        <v>305</v>
      </c>
      <c r="R133" s="224" t="s">
        <v>306</v>
      </c>
      <c r="S133" s="222" t="s">
        <v>307</v>
      </c>
      <c r="T133" s="222" t="s">
        <v>304</v>
      </c>
      <c r="U133" s="222" t="s">
        <v>305</v>
      </c>
      <c r="V133" s="224" t="s">
        <v>306</v>
      </c>
      <c r="W133" s="222" t="s">
        <v>307</v>
      </c>
      <c r="X133" s="222" t="s">
        <v>304</v>
      </c>
      <c r="Y133" s="222" t="s">
        <v>305</v>
      </c>
      <c r="Z133" s="224" t="s">
        <v>306</v>
      </c>
      <c r="AA133" s="222" t="s">
        <v>307</v>
      </c>
      <c r="AB133" s="222" t="s">
        <v>304</v>
      </c>
      <c r="AC133" s="222" t="s">
        <v>305</v>
      </c>
      <c r="AD133" s="224" t="s">
        <v>306</v>
      </c>
      <c r="AE133" s="222" t="s">
        <v>307</v>
      </c>
      <c r="AF133" s="222" t="s">
        <v>304</v>
      </c>
      <c r="AG133" s="222" t="s">
        <v>305</v>
      </c>
      <c r="AH133" s="224" t="s">
        <v>306</v>
      </c>
      <c r="AI133" s="222" t="s">
        <v>307</v>
      </c>
      <c r="AJ133" s="222" t="s">
        <v>304</v>
      </c>
      <c r="AK133" s="222" t="s">
        <v>305</v>
      </c>
      <c r="AL133" s="224" t="s">
        <v>306</v>
      </c>
      <c r="AM133" s="222" t="s">
        <v>307</v>
      </c>
      <c r="AN133" s="222" t="s">
        <v>304</v>
      </c>
      <c r="AO133" s="222" t="s">
        <v>305</v>
      </c>
      <c r="AP133" s="224" t="s">
        <v>306</v>
      </c>
      <c r="AQ133" s="222" t="s">
        <v>307</v>
      </c>
      <c r="AR133" s="222" t="s">
        <v>304</v>
      </c>
      <c r="AS133" s="222" t="s">
        <v>305</v>
      </c>
      <c r="AT133" s="224" t="s">
        <v>306</v>
      </c>
      <c r="AU133" s="222" t="s">
        <v>307</v>
      </c>
      <c r="AV133" s="222" t="s">
        <v>304</v>
      </c>
      <c r="AW133" s="222" t="s">
        <v>305</v>
      </c>
      <c r="AX133" s="224" t="s">
        <v>306</v>
      </c>
      <c r="BC133" s="222" t="s">
        <v>307</v>
      </c>
      <c r="BD133" s="222" t="s">
        <v>304</v>
      </c>
      <c r="BE133" s="222" t="s">
        <v>305</v>
      </c>
      <c r="BF133" s="224" t="s">
        <v>306</v>
      </c>
    </row>
    <row r="134" spans="1:58" ht="18.75">
      <c r="A134" s="225" t="s">
        <v>308</v>
      </c>
      <c r="B134" s="226"/>
      <c r="C134" s="226"/>
      <c r="D134" s="226"/>
      <c r="E134" s="226"/>
      <c r="F134" s="227"/>
      <c r="G134" s="187"/>
      <c r="H134" s="187"/>
      <c r="I134" s="187"/>
      <c r="J134" s="187"/>
      <c r="K134" s="187"/>
      <c r="L134" s="187"/>
      <c r="M134" s="187"/>
      <c r="N134" s="187"/>
      <c r="O134" s="187"/>
      <c r="P134" s="187"/>
      <c r="Q134" s="187"/>
      <c r="R134" s="187"/>
      <c r="S134" s="187"/>
      <c r="T134" s="187"/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  <c r="AF134" s="187"/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</row>
    <row r="135" spans="1:58">
      <c r="A135" s="25"/>
      <c r="B135" s="19"/>
      <c r="C135" s="19"/>
      <c r="D135" s="19"/>
      <c r="E135" s="19"/>
      <c r="F135" s="26"/>
      <c r="G135" s="25"/>
      <c r="H135" s="19"/>
      <c r="I135" s="19"/>
      <c r="J135" s="19"/>
      <c r="K135" s="19"/>
      <c r="L135" s="26"/>
      <c r="M135" s="25"/>
      <c r="N135" s="19"/>
      <c r="O135" s="19"/>
      <c r="P135" s="19"/>
      <c r="Q135" s="19"/>
      <c r="R135" s="26"/>
      <c r="S135" s="25"/>
      <c r="T135" s="19"/>
      <c r="U135" s="19"/>
      <c r="V135" s="19"/>
      <c r="W135" s="19"/>
      <c r="X135" s="26"/>
      <c r="Y135" s="25"/>
      <c r="Z135" s="19"/>
      <c r="AA135" s="19"/>
      <c r="AB135" s="19"/>
      <c r="AC135" s="19"/>
      <c r="AD135" s="26"/>
      <c r="AE135" s="25"/>
      <c r="AF135" s="19"/>
      <c r="AG135" s="19"/>
      <c r="AH135" s="19"/>
      <c r="AI135" s="19"/>
      <c r="AJ135" s="26"/>
      <c r="AK135" s="25"/>
      <c r="AL135" s="19"/>
      <c r="AM135" s="19"/>
      <c r="AN135" s="19"/>
      <c r="AO135" s="19"/>
      <c r="AP135" s="26"/>
      <c r="AQ135" s="25"/>
      <c r="AR135" s="19"/>
      <c r="AS135" s="19"/>
      <c r="AT135" s="19"/>
      <c r="AU135" s="19"/>
      <c r="AV135" s="26"/>
      <c r="AW135" s="25"/>
      <c r="AX135" s="19"/>
      <c r="AY135" s="19"/>
      <c r="AZ135" s="19"/>
      <c r="BA135" s="19"/>
      <c r="BB135" s="26"/>
    </row>
    <row r="136" spans="1:58">
      <c r="A136" s="25"/>
      <c r="B136" s="19"/>
      <c r="C136" s="19"/>
      <c r="D136" s="19"/>
      <c r="E136" s="19"/>
      <c r="F136" s="26"/>
      <c r="G136" s="25"/>
      <c r="H136" s="19"/>
      <c r="I136" s="19"/>
      <c r="J136" s="19"/>
      <c r="K136" s="19"/>
      <c r="L136" s="26"/>
      <c r="M136" s="25"/>
      <c r="N136" s="19"/>
      <c r="O136" s="19"/>
      <c r="P136" s="19"/>
      <c r="Q136" s="19"/>
      <c r="R136" s="26"/>
      <c r="S136" s="25"/>
      <c r="T136" s="19"/>
      <c r="U136" s="19"/>
      <c r="V136" s="19"/>
      <c r="W136" s="19"/>
      <c r="X136" s="26"/>
      <c r="Y136" s="25"/>
      <c r="Z136" s="19"/>
      <c r="AA136" s="19"/>
      <c r="AB136" s="19"/>
      <c r="AC136" s="19"/>
      <c r="AD136" s="26"/>
      <c r="AE136" s="25"/>
      <c r="AF136" s="19"/>
      <c r="AG136" s="19"/>
      <c r="AH136" s="19"/>
      <c r="AI136" s="19"/>
      <c r="AJ136" s="26"/>
      <c r="AK136" s="25"/>
      <c r="AL136" s="19"/>
      <c r="AM136" s="19"/>
      <c r="AN136" s="19"/>
      <c r="AO136" s="19"/>
      <c r="AP136" s="26"/>
      <c r="AQ136" s="25"/>
      <c r="AR136" s="19"/>
      <c r="AS136" s="19"/>
      <c r="AT136" s="19"/>
      <c r="AU136" s="19"/>
      <c r="AV136" s="26"/>
      <c r="AW136" s="25"/>
      <c r="AX136" s="19"/>
      <c r="AY136" s="19"/>
      <c r="AZ136" s="19"/>
      <c r="BA136" s="19"/>
      <c r="BB136" s="26"/>
    </row>
    <row r="137" spans="1:58">
      <c r="A137" s="25"/>
      <c r="B137" s="19"/>
      <c r="C137" s="19"/>
      <c r="D137" s="19"/>
      <c r="E137" s="19"/>
      <c r="F137" s="26"/>
      <c r="G137" s="25"/>
      <c r="H137" s="19"/>
      <c r="I137" s="19"/>
      <c r="J137" s="19"/>
      <c r="K137" s="19"/>
      <c r="L137" s="26"/>
      <c r="M137" s="25"/>
      <c r="N137" s="19"/>
      <c r="O137" s="19"/>
      <c r="P137" s="19"/>
      <c r="Q137" s="19"/>
      <c r="R137" s="26"/>
      <c r="S137" s="25"/>
      <c r="T137" s="19"/>
      <c r="U137" s="19"/>
      <c r="V137" s="19"/>
      <c r="W137" s="19"/>
      <c r="X137" s="26"/>
      <c r="Y137" s="25"/>
      <c r="Z137" s="19"/>
      <c r="AA137" s="19"/>
      <c r="AB137" s="19"/>
      <c r="AC137" s="19"/>
      <c r="AD137" s="26"/>
      <c r="AE137" s="25"/>
      <c r="AF137" s="19"/>
      <c r="AG137" s="19"/>
      <c r="AH137" s="19"/>
      <c r="AI137" s="19"/>
      <c r="AJ137" s="26"/>
      <c r="AK137" s="25"/>
      <c r="AL137" s="19"/>
      <c r="AM137" s="19"/>
      <c r="AN137" s="19"/>
      <c r="AO137" s="19"/>
      <c r="AP137" s="26"/>
      <c r="AQ137" s="25"/>
      <c r="AR137" s="19"/>
      <c r="AS137" s="19"/>
      <c r="AT137" s="19"/>
      <c r="AU137" s="19"/>
      <c r="AV137" s="26"/>
      <c r="AW137" s="25"/>
      <c r="AX137" s="19"/>
      <c r="AY137" s="19"/>
      <c r="AZ137" s="19"/>
      <c r="BA137" s="19"/>
      <c r="BB137" s="26"/>
    </row>
    <row r="138" spans="1:58">
      <c r="A138" s="25"/>
      <c r="B138" s="19"/>
      <c r="C138" s="19"/>
      <c r="D138" s="19"/>
      <c r="E138" s="19"/>
      <c r="F138" s="26"/>
      <c r="G138" s="25"/>
      <c r="H138" s="19"/>
      <c r="I138" s="19"/>
      <c r="J138" s="19"/>
      <c r="K138" s="19"/>
      <c r="L138" s="26"/>
      <c r="M138" s="25"/>
      <c r="N138" s="19"/>
      <c r="O138" s="19"/>
      <c r="P138" s="19"/>
      <c r="Q138" s="19"/>
      <c r="R138" s="26"/>
      <c r="S138" s="25"/>
      <c r="T138" s="19"/>
      <c r="U138" s="19"/>
      <c r="V138" s="19"/>
      <c r="W138" s="19"/>
      <c r="X138" s="26"/>
      <c r="Y138" s="25"/>
      <c r="Z138" s="19"/>
      <c r="AA138" s="19"/>
      <c r="AB138" s="19"/>
      <c r="AC138" s="19"/>
      <c r="AD138" s="26"/>
      <c r="AE138" s="25"/>
      <c r="AF138" s="19"/>
      <c r="AG138" s="19"/>
      <c r="AH138" s="19"/>
      <c r="AI138" s="19"/>
      <c r="AJ138" s="26"/>
      <c r="AK138" s="25"/>
      <c r="AL138" s="19"/>
      <c r="AM138" s="19"/>
      <c r="AN138" s="19"/>
      <c r="AO138" s="19"/>
      <c r="AP138" s="26"/>
      <c r="AQ138" s="25"/>
      <c r="AR138" s="19"/>
      <c r="AS138" s="19"/>
      <c r="AT138" s="19"/>
      <c r="AU138" s="19"/>
      <c r="AV138" s="26"/>
      <c r="AW138" s="25"/>
      <c r="AX138" s="19"/>
      <c r="AY138" s="19"/>
      <c r="AZ138" s="19"/>
      <c r="BA138" s="19"/>
      <c r="BB138" s="26"/>
    </row>
    <row r="139" spans="1:58">
      <c r="A139" s="25"/>
      <c r="B139" s="19"/>
      <c r="C139" s="19"/>
      <c r="D139" s="19"/>
      <c r="E139" s="19"/>
      <c r="F139" s="26"/>
      <c r="G139" s="25"/>
      <c r="H139" s="19"/>
      <c r="I139" s="19"/>
      <c r="J139" s="19"/>
      <c r="K139" s="19"/>
      <c r="L139" s="26"/>
      <c r="M139" s="25"/>
      <c r="N139" s="19"/>
      <c r="O139" s="19"/>
      <c r="P139" s="19"/>
      <c r="Q139" s="19"/>
      <c r="R139" s="26"/>
      <c r="S139" s="25"/>
      <c r="T139" s="19"/>
      <c r="U139" s="19"/>
      <c r="V139" s="19"/>
      <c r="W139" s="19"/>
      <c r="X139" s="26"/>
      <c r="Y139" s="25"/>
      <c r="Z139" s="19"/>
      <c r="AA139" s="19"/>
      <c r="AB139" s="19"/>
      <c r="AC139" s="19"/>
      <c r="AD139" s="26"/>
      <c r="AE139" s="25"/>
      <c r="AF139" s="19"/>
      <c r="AG139" s="19"/>
      <c r="AH139" s="19"/>
      <c r="AI139" s="19"/>
      <c r="AJ139" s="26"/>
      <c r="AK139" s="25"/>
      <c r="AL139" s="19"/>
      <c r="AM139" s="19"/>
      <c r="AN139" s="19"/>
      <c r="AO139" s="19"/>
      <c r="AP139" s="26"/>
      <c r="AQ139" s="25"/>
      <c r="AR139" s="19"/>
      <c r="AS139" s="19"/>
      <c r="AT139" s="19"/>
      <c r="AU139" s="19"/>
      <c r="AV139" s="26"/>
      <c r="AW139" s="25"/>
      <c r="AX139" s="19"/>
      <c r="AY139" s="19"/>
      <c r="AZ139" s="19"/>
      <c r="BA139" s="19"/>
      <c r="BB139" s="26"/>
    </row>
    <row r="140" spans="1:58">
      <c r="A140" s="25"/>
      <c r="B140" s="19"/>
      <c r="C140" s="19"/>
      <c r="D140" s="19"/>
      <c r="E140" s="19"/>
      <c r="F140" s="26"/>
      <c r="G140" s="25"/>
      <c r="H140" s="19"/>
      <c r="I140" s="19"/>
      <c r="J140" s="19"/>
      <c r="K140" s="19"/>
      <c r="L140" s="26"/>
      <c r="M140" s="25"/>
      <c r="N140" s="19"/>
      <c r="O140" s="19"/>
      <c r="P140" s="19"/>
      <c r="Q140" s="19"/>
      <c r="R140" s="26"/>
      <c r="S140" s="25"/>
      <c r="T140" s="19"/>
      <c r="U140" s="19"/>
      <c r="V140" s="19"/>
      <c r="W140" s="19"/>
      <c r="X140" s="26"/>
      <c r="Y140" s="25"/>
      <c r="Z140" s="19"/>
      <c r="AA140" s="19"/>
      <c r="AB140" s="19"/>
      <c r="AC140" s="19"/>
      <c r="AD140" s="26"/>
      <c r="AE140" s="25"/>
      <c r="AF140" s="19"/>
      <c r="AG140" s="19"/>
      <c r="AH140" s="19"/>
      <c r="AI140" s="19"/>
      <c r="AJ140" s="26"/>
      <c r="AK140" s="25"/>
      <c r="AL140" s="19"/>
      <c r="AM140" s="19"/>
      <c r="AN140" s="19"/>
      <c r="AO140" s="19"/>
      <c r="AP140" s="26"/>
      <c r="AQ140" s="25"/>
      <c r="AR140" s="19"/>
      <c r="AS140" s="19"/>
      <c r="AT140" s="19"/>
      <c r="AU140" s="19"/>
      <c r="AV140" s="26"/>
      <c r="AW140" s="25"/>
      <c r="AX140" s="19"/>
      <c r="AY140" s="19"/>
      <c r="AZ140" s="19"/>
      <c r="BA140" s="19"/>
      <c r="BB140" s="26"/>
    </row>
    <row r="141" spans="1:58">
      <c r="A141" s="25"/>
      <c r="B141" s="19"/>
      <c r="C141" s="19"/>
      <c r="D141" s="19"/>
      <c r="E141" s="19"/>
      <c r="F141" s="26"/>
      <c r="G141" s="25"/>
      <c r="H141" s="19"/>
      <c r="I141" s="19"/>
      <c r="J141" s="19"/>
      <c r="K141" s="19"/>
      <c r="L141" s="26"/>
      <c r="M141" s="25"/>
      <c r="N141" s="19"/>
      <c r="O141" s="19"/>
      <c r="P141" s="19"/>
      <c r="Q141" s="19"/>
      <c r="R141" s="26"/>
      <c r="S141" s="25"/>
      <c r="T141" s="19"/>
      <c r="U141" s="19"/>
      <c r="V141" s="19"/>
      <c r="W141" s="19"/>
      <c r="X141" s="26"/>
      <c r="Y141" s="25"/>
      <c r="Z141" s="19"/>
      <c r="AA141" s="19"/>
      <c r="AB141" s="19"/>
      <c r="AC141" s="19"/>
      <c r="AD141" s="26"/>
      <c r="AE141" s="25"/>
      <c r="AF141" s="19"/>
      <c r="AG141" s="19"/>
      <c r="AH141" s="19"/>
      <c r="AI141" s="19"/>
      <c r="AJ141" s="26"/>
      <c r="AK141" s="25"/>
      <c r="AL141" s="19"/>
      <c r="AM141" s="19"/>
      <c r="AN141" s="19"/>
      <c r="AO141" s="19"/>
      <c r="AP141" s="26"/>
      <c r="AQ141" s="25"/>
      <c r="AR141" s="19"/>
      <c r="AS141" s="19"/>
      <c r="AT141" s="19"/>
      <c r="AU141" s="19"/>
      <c r="AV141" s="26"/>
      <c r="AW141" s="25"/>
      <c r="AX141" s="19"/>
      <c r="AY141" s="19"/>
      <c r="AZ141" s="19"/>
      <c r="BA141" s="19"/>
      <c r="BB141" s="26"/>
    </row>
    <row r="142" spans="1:58">
      <c r="A142" s="25"/>
      <c r="B142" s="19"/>
      <c r="C142" s="19"/>
      <c r="D142" s="19"/>
      <c r="E142" s="19"/>
      <c r="F142" s="26"/>
      <c r="G142" s="25"/>
      <c r="H142" s="19"/>
      <c r="I142" s="19"/>
      <c r="J142" s="19"/>
      <c r="K142" s="19"/>
      <c r="L142" s="26"/>
      <c r="M142" s="25"/>
      <c r="N142" s="19"/>
      <c r="O142" s="19"/>
      <c r="P142" s="19"/>
      <c r="Q142" s="19"/>
      <c r="R142" s="26"/>
      <c r="S142" s="25"/>
      <c r="T142" s="19"/>
      <c r="U142" s="19"/>
      <c r="V142" s="19"/>
      <c r="W142" s="19"/>
      <c r="X142" s="26"/>
      <c r="Y142" s="25"/>
      <c r="Z142" s="19"/>
      <c r="AA142" s="19"/>
      <c r="AB142" s="19"/>
      <c r="AC142" s="19"/>
      <c r="AD142" s="26"/>
      <c r="AE142" s="25"/>
      <c r="AF142" s="19"/>
      <c r="AG142" s="19"/>
      <c r="AH142" s="19"/>
      <c r="AI142" s="19"/>
      <c r="AJ142" s="26"/>
      <c r="AK142" s="25"/>
      <c r="AL142" s="19"/>
      <c r="AM142" s="19"/>
      <c r="AN142" s="19"/>
      <c r="AO142" s="19"/>
      <c r="AP142" s="26"/>
      <c r="AQ142" s="25"/>
      <c r="AR142" s="19"/>
      <c r="AS142" s="19"/>
      <c r="AT142" s="19"/>
      <c r="AU142" s="19"/>
      <c r="AV142" s="26"/>
      <c r="AW142" s="25"/>
      <c r="AX142" s="19"/>
      <c r="AY142" s="19"/>
      <c r="AZ142" s="19"/>
      <c r="BA142" s="19"/>
      <c r="BB142" s="26"/>
    </row>
    <row r="143" spans="1:58">
      <c r="A143" s="25"/>
      <c r="B143" s="19"/>
      <c r="C143" s="19"/>
      <c r="D143" s="19"/>
      <c r="E143" s="19"/>
      <c r="F143" s="26"/>
      <c r="G143" s="25"/>
      <c r="H143" s="19"/>
      <c r="I143" s="19"/>
      <c r="J143" s="19"/>
      <c r="K143" s="19"/>
      <c r="L143" s="26"/>
      <c r="M143" s="25"/>
      <c r="N143" s="19"/>
      <c r="O143" s="19"/>
      <c r="P143" s="19"/>
      <c r="Q143" s="19"/>
      <c r="R143" s="26"/>
      <c r="S143" s="25"/>
      <c r="T143" s="19"/>
      <c r="U143" s="19"/>
      <c r="V143" s="19"/>
      <c r="W143" s="19"/>
      <c r="X143" s="26"/>
      <c r="Y143" s="25"/>
      <c r="Z143" s="19"/>
      <c r="AA143" s="19"/>
      <c r="AB143" s="19"/>
      <c r="AC143" s="19"/>
      <c r="AD143" s="26"/>
      <c r="AE143" s="25"/>
      <c r="AF143" s="19"/>
      <c r="AG143" s="19"/>
      <c r="AH143" s="19"/>
      <c r="AI143" s="19"/>
      <c r="AJ143" s="26"/>
      <c r="AK143" s="25"/>
      <c r="AL143" s="19"/>
      <c r="AM143" s="19"/>
      <c r="AN143" s="19"/>
      <c r="AO143" s="19"/>
      <c r="AP143" s="26"/>
      <c r="AQ143" s="25"/>
      <c r="AR143" s="19"/>
      <c r="AS143" s="19"/>
      <c r="AT143" s="19"/>
      <c r="AU143" s="19"/>
      <c r="AV143" s="26"/>
      <c r="AW143" s="25"/>
      <c r="AX143" s="19"/>
      <c r="AY143" s="19"/>
      <c r="AZ143" s="19"/>
      <c r="BA143" s="19"/>
      <c r="BB143" s="26"/>
    </row>
    <row r="144" spans="1:58">
      <c r="A144" s="25"/>
      <c r="B144" s="19"/>
      <c r="C144" s="19"/>
      <c r="D144" s="19"/>
      <c r="E144" s="19"/>
      <c r="F144" s="26"/>
      <c r="G144" s="25"/>
      <c r="H144" s="19"/>
      <c r="I144" s="19"/>
      <c r="J144" s="19"/>
      <c r="K144" s="19"/>
      <c r="L144" s="26"/>
      <c r="M144" s="25"/>
      <c r="N144" s="19"/>
      <c r="O144" s="19"/>
      <c r="P144" s="19"/>
      <c r="Q144" s="19"/>
      <c r="R144" s="26"/>
      <c r="S144" s="25"/>
      <c r="T144" s="19"/>
      <c r="U144" s="19"/>
      <c r="V144" s="19"/>
      <c r="W144" s="19"/>
      <c r="X144" s="26"/>
      <c r="Y144" s="25"/>
      <c r="Z144" s="19"/>
      <c r="AA144" s="19"/>
      <c r="AB144" s="19"/>
      <c r="AC144" s="19"/>
      <c r="AD144" s="26"/>
      <c r="AE144" s="25"/>
      <c r="AF144" s="19"/>
      <c r="AG144" s="19"/>
      <c r="AH144" s="19"/>
      <c r="AI144" s="19"/>
      <c r="AJ144" s="26"/>
      <c r="AK144" s="25"/>
      <c r="AL144" s="19"/>
      <c r="AM144" s="19"/>
      <c r="AN144" s="19"/>
      <c r="AO144" s="19"/>
      <c r="AP144" s="26"/>
      <c r="AQ144" s="25"/>
      <c r="AR144" s="19"/>
      <c r="AS144" s="19"/>
      <c r="AT144" s="19"/>
      <c r="AU144" s="19"/>
      <c r="AV144" s="26"/>
      <c r="AW144" s="25"/>
      <c r="AX144" s="19"/>
      <c r="AY144" s="19"/>
      <c r="AZ144" s="19"/>
      <c r="BA144" s="19"/>
      <c r="BB144" s="26"/>
    </row>
    <row r="145" spans="1:54">
      <c r="A145" s="25"/>
      <c r="B145" s="19"/>
      <c r="C145" s="19"/>
      <c r="D145" s="19"/>
      <c r="E145" s="19"/>
      <c r="F145" s="26"/>
      <c r="G145" s="25"/>
      <c r="H145" s="19"/>
      <c r="I145" s="19"/>
      <c r="J145" s="19"/>
      <c r="K145" s="19"/>
      <c r="L145" s="26"/>
      <c r="M145" s="25"/>
      <c r="N145" s="19"/>
      <c r="O145" s="19"/>
      <c r="P145" s="19"/>
      <c r="Q145" s="19"/>
      <c r="R145" s="26"/>
      <c r="S145" s="25"/>
      <c r="T145" s="19"/>
      <c r="U145" s="19"/>
      <c r="V145" s="19"/>
      <c r="W145" s="19"/>
      <c r="X145" s="26"/>
      <c r="Y145" s="25"/>
      <c r="Z145" s="19"/>
      <c r="AA145" s="19"/>
      <c r="AB145" s="19"/>
      <c r="AC145" s="19"/>
      <c r="AD145" s="26"/>
      <c r="AE145" s="25"/>
      <c r="AF145" s="19"/>
      <c r="AG145" s="19"/>
      <c r="AH145" s="19"/>
      <c r="AI145" s="19"/>
      <c r="AJ145" s="26"/>
      <c r="AK145" s="25"/>
      <c r="AL145" s="19"/>
      <c r="AM145" s="19"/>
      <c r="AN145" s="19"/>
      <c r="AO145" s="19"/>
      <c r="AP145" s="26"/>
      <c r="AQ145" s="25"/>
      <c r="AR145" s="19"/>
      <c r="AS145" s="19"/>
      <c r="AT145" s="19"/>
      <c r="AU145" s="19"/>
      <c r="AV145" s="26"/>
      <c r="AW145" s="25"/>
      <c r="AX145" s="19"/>
      <c r="AY145" s="19"/>
      <c r="AZ145" s="19"/>
      <c r="BA145" s="19"/>
      <c r="BB145" s="26"/>
    </row>
    <row r="146" spans="1:54">
      <c r="A146" s="25"/>
      <c r="B146" s="19"/>
      <c r="C146" s="19"/>
      <c r="D146" s="19"/>
      <c r="E146" s="19"/>
      <c r="F146" s="26"/>
      <c r="G146" s="25"/>
      <c r="H146" s="19"/>
      <c r="I146" s="19"/>
      <c r="J146" s="19"/>
      <c r="K146" s="19"/>
      <c r="L146" s="26"/>
      <c r="M146" s="25"/>
      <c r="N146" s="19"/>
      <c r="O146" s="19"/>
      <c r="P146" s="19"/>
      <c r="Q146" s="19"/>
      <c r="R146" s="26"/>
      <c r="S146" s="25"/>
      <c r="T146" s="19"/>
      <c r="U146" s="19"/>
      <c r="V146" s="19"/>
      <c r="W146" s="19"/>
      <c r="X146" s="26"/>
      <c r="Y146" s="25"/>
      <c r="Z146" s="19"/>
      <c r="AA146" s="19"/>
      <c r="AB146" s="19"/>
      <c r="AC146" s="19"/>
      <c r="AD146" s="26"/>
      <c r="AE146" s="25"/>
      <c r="AF146" s="19"/>
      <c r="AG146" s="19"/>
      <c r="AH146" s="19"/>
      <c r="AI146" s="19"/>
      <c r="AJ146" s="26"/>
      <c r="AK146" s="25"/>
      <c r="AL146" s="19"/>
      <c r="AM146" s="19"/>
      <c r="AN146" s="19"/>
      <c r="AO146" s="19"/>
      <c r="AP146" s="26"/>
      <c r="AQ146" s="25"/>
      <c r="AR146" s="19"/>
      <c r="AS146" s="19"/>
      <c r="AT146" s="19"/>
      <c r="AU146" s="19"/>
      <c r="AV146" s="26"/>
      <c r="AW146" s="25"/>
      <c r="AX146" s="19"/>
      <c r="AY146" s="19"/>
      <c r="AZ146" s="19"/>
      <c r="BA146" s="19"/>
      <c r="BB146" s="26"/>
    </row>
    <row r="147" spans="1:54">
      <c r="A147" s="25"/>
      <c r="B147" s="19"/>
      <c r="C147" s="19"/>
      <c r="D147" s="19"/>
      <c r="E147" s="19"/>
      <c r="F147" s="26"/>
      <c r="G147" s="25"/>
      <c r="H147" s="19"/>
      <c r="I147" s="19"/>
      <c r="J147" s="19"/>
      <c r="K147" s="19"/>
      <c r="L147" s="26"/>
      <c r="M147" s="25"/>
      <c r="N147" s="19"/>
      <c r="O147" s="19"/>
      <c r="P147" s="19"/>
      <c r="Q147" s="19"/>
      <c r="R147" s="26"/>
      <c r="S147" s="25"/>
      <c r="T147" s="19"/>
      <c r="U147" s="19"/>
      <c r="V147" s="19"/>
      <c r="W147" s="19"/>
      <c r="X147" s="26"/>
      <c r="Y147" s="25"/>
      <c r="Z147" s="19"/>
      <c r="AA147" s="19"/>
      <c r="AB147" s="19"/>
      <c r="AC147" s="19"/>
      <c r="AD147" s="26"/>
      <c r="AE147" s="25"/>
      <c r="AF147" s="19"/>
      <c r="AG147" s="19"/>
      <c r="AH147" s="19"/>
      <c r="AI147" s="19"/>
      <c r="AJ147" s="26"/>
      <c r="AK147" s="25"/>
      <c r="AL147" s="19"/>
      <c r="AM147" s="19"/>
      <c r="AN147" s="19"/>
      <c r="AO147" s="19"/>
      <c r="AP147" s="26"/>
      <c r="AQ147" s="25"/>
      <c r="AR147" s="19"/>
      <c r="AS147" s="19"/>
      <c r="AT147" s="19"/>
      <c r="AU147" s="19"/>
      <c r="AV147" s="26"/>
      <c r="AW147" s="25"/>
      <c r="AX147" s="19"/>
      <c r="AY147" s="19"/>
      <c r="AZ147" s="19"/>
      <c r="BA147" s="19"/>
      <c r="BB147" s="26"/>
    </row>
    <row r="148" spans="1:54">
      <c r="A148" s="25"/>
      <c r="B148" s="19"/>
      <c r="C148" s="19"/>
      <c r="D148" s="19"/>
      <c r="E148" s="19"/>
      <c r="F148" s="26"/>
      <c r="G148" s="25"/>
      <c r="H148" s="19"/>
      <c r="I148" s="19"/>
      <c r="J148" s="19"/>
      <c r="K148" s="19"/>
      <c r="L148" s="26"/>
      <c r="M148" s="25"/>
      <c r="N148" s="19"/>
      <c r="O148" s="19"/>
      <c r="P148" s="19"/>
      <c r="Q148" s="19"/>
      <c r="R148" s="26"/>
      <c r="S148" s="25"/>
      <c r="T148" s="19"/>
      <c r="U148" s="19"/>
      <c r="V148" s="19"/>
      <c r="W148" s="19"/>
      <c r="X148" s="26"/>
      <c r="Y148" s="25"/>
      <c r="Z148" s="19"/>
      <c r="AA148" s="19"/>
      <c r="AB148" s="19"/>
      <c r="AC148" s="19"/>
      <c r="AD148" s="26"/>
      <c r="AE148" s="25"/>
      <c r="AF148" s="19"/>
      <c r="AG148" s="19"/>
      <c r="AH148" s="19"/>
      <c r="AI148" s="19"/>
      <c r="AJ148" s="26"/>
      <c r="AK148" s="25"/>
      <c r="AL148" s="19"/>
      <c r="AM148" s="19"/>
      <c r="AN148" s="19"/>
      <c r="AO148" s="19"/>
      <c r="AP148" s="26"/>
      <c r="AQ148" s="25"/>
      <c r="AR148" s="19"/>
      <c r="AS148" s="19"/>
      <c r="AT148" s="19"/>
      <c r="AU148" s="19"/>
      <c r="AV148" s="26"/>
      <c r="AW148" s="25"/>
      <c r="AX148" s="19"/>
      <c r="AY148" s="19"/>
      <c r="AZ148" s="19"/>
      <c r="BA148" s="19"/>
      <c r="BB148" s="26"/>
    </row>
    <row r="149" spans="1:54">
      <c r="A149" s="25"/>
      <c r="B149" s="19"/>
      <c r="C149" s="19"/>
      <c r="D149" s="19"/>
      <c r="E149" s="19"/>
      <c r="F149" s="26"/>
      <c r="G149" s="25"/>
      <c r="H149" s="19"/>
      <c r="I149" s="19"/>
      <c r="J149" s="19"/>
      <c r="K149" s="19"/>
      <c r="L149" s="26"/>
      <c r="M149" s="25"/>
      <c r="N149" s="19"/>
      <c r="O149" s="19"/>
      <c r="P149" s="19"/>
      <c r="Q149" s="19"/>
      <c r="R149" s="26"/>
      <c r="S149" s="25"/>
      <c r="T149" s="19"/>
      <c r="U149" s="19"/>
      <c r="V149" s="19"/>
      <c r="W149" s="19"/>
      <c r="X149" s="26"/>
      <c r="Y149" s="25"/>
      <c r="Z149" s="19"/>
      <c r="AA149" s="19"/>
      <c r="AB149" s="19"/>
      <c r="AC149" s="19"/>
      <c r="AD149" s="26"/>
      <c r="AE149" s="25"/>
      <c r="AF149" s="19"/>
      <c r="AG149" s="19"/>
      <c r="AH149" s="19"/>
      <c r="AI149" s="19"/>
      <c r="AJ149" s="26"/>
      <c r="AK149" s="25"/>
      <c r="AL149" s="19"/>
      <c r="AM149" s="19"/>
      <c r="AN149" s="19"/>
      <c r="AO149" s="19"/>
      <c r="AP149" s="26"/>
      <c r="AQ149" s="25"/>
      <c r="AR149" s="19"/>
      <c r="AS149" s="19"/>
      <c r="AT149" s="19"/>
      <c r="AU149" s="19"/>
      <c r="AV149" s="26"/>
      <c r="AW149" s="25"/>
      <c r="AX149" s="19"/>
      <c r="AY149" s="19"/>
      <c r="AZ149" s="19"/>
      <c r="BA149" s="19"/>
      <c r="BB149" s="26"/>
    </row>
    <row r="150" spans="1:54">
      <c r="A150" s="25"/>
      <c r="B150" s="19"/>
      <c r="C150" s="19"/>
      <c r="D150" s="19"/>
      <c r="E150" s="19"/>
      <c r="F150" s="26"/>
      <c r="G150" s="25"/>
      <c r="H150" s="19"/>
      <c r="I150" s="19"/>
      <c r="J150" s="19"/>
      <c r="K150" s="19"/>
      <c r="L150" s="26"/>
      <c r="M150" s="25"/>
      <c r="N150" s="19"/>
      <c r="O150" s="19"/>
      <c r="P150" s="19"/>
      <c r="Q150" s="19"/>
      <c r="R150" s="26"/>
      <c r="S150" s="25"/>
      <c r="T150" s="19"/>
      <c r="U150" s="19"/>
      <c r="V150" s="19"/>
      <c r="W150" s="19"/>
      <c r="X150" s="26"/>
      <c r="Y150" s="25"/>
      <c r="Z150" s="19"/>
      <c r="AA150" s="19"/>
      <c r="AB150" s="19"/>
      <c r="AC150" s="19"/>
      <c r="AD150" s="26"/>
      <c r="AE150" s="25"/>
      <c r="AF150" s="19"/>
      <c r="AG150" s="19"/>
      <c r="AH150" s="19"/>
      <c r="AI150" s="19"/>
      <c r="AJ150" s="26"/>
      <c r="AK150" s="25"/>
      <c r="AL150" s="19"/>
      <c r="AM150" s="19"/>
      <c r="AN150" s="19"/>
      <c r="AO150" s="19"/>
      <c r="AP150" s="26"/>
      <c r="AQ150" s="25"/>
      <c r="AR150" s="19"/>
      <c r="AS150" s="19"/>
      <c r="AT150" s="19"/>
      <c r="AU150" s="19"/>
      <c r="AV150" s="26"/>
      <c r="AW150" s="25"/>
      <c r="AX150" s="19"/>
      <c r="AY150" s="19"/>
      <c r="AZ150" s="19"/>
      <c r="BA150" s="19"/>
      <c r="BB150" s="26"/>
    </row>
    <row r="151" spans="1:54">
      <c r="A151" s="25"/>
      <c r="B151" s="19"/>
      <c r="C151" s="19"/>
      <c r="D151" s="19"/>
      <c r="E151" s="19"/>
      <c r="F151" s="26"/>
      <c r="G151" s="25"/>
      <c r="H151" s="19"/>
      <c r="I151" s="19"/>
      <c r="J151" s="19"/>
      <c r="K151" s="19"/>
      <c r="L151" s="26"/>
      <c r="M151" s="25"/>
      <c r="N151" s="19"/>
      <c r="O151" s="19"/>
      <c r="P151" s="19"/>
      <c r="Q151" s="19"/>
      <c r="R151" s="26"/>
      <c r="S151" s="25"/>
      <c r="T151" s="19"/>
      <c r="U151" s="19"/>
      <c r="V151" s="19"/>
      <c r="W151" s="19"/>
      <c r="X151" s="26"/>
      <c r="Y151" s="25"/>
      <c r="Z151" s="19"/>
      <c r="AA151" s="19"/>
      <c r="AB151" s="19"/>
      <c r="AC151" s="19"/>
      <c r="AD151" s="26"/>
      <c r="AE151" s="25"/>
      <c r="AF151" s="19"/>
      <c r="AG151" s="19"/>
      <c r="AH151" s="19"/>
      <c r="AI151" s="19"/>
      <c r="AJ151" s="26"/>
      <c r="AK151" s="25"/>
      <c r="AL151" s="19"/>
      <c r="AM151" s="19"/>
      <c r="AN151" s="19"/>
      <c r="AO151" s="19"/>
      <c r="AP151" s="26"/>
      <c r="AQ151" s="25"/>
      <c r="AR151" s="19"/>
      <c r="AS151" s="19"/>
      <c r="AT151" s="19"/>
      <c r="AU151" s="19"/>
      <c r="AV151" s="26"/>
      <c r="AW151" s="25"/>
      <c r="AX151" s="19"/>
      <c r="AY151" s="19"/>
      <c r="AZ151" s="19"/>
      <c r="BA151" s="19"/>
      <c r="BB151" s="26"/>
    </row>
    <row r="152" spans="1:54">
      <c r="A152" s="25"/>
      <c r="B152" s="19"/>
      <c r="C152" s="19"/>
      <c r="D152" s="19"/>
      <c r="E152" s="19"/>
      <c r="F152" s="26"/>
      <c r="G152" s="25"/>
      <c r="H152" s="19"/>
      <c r="I152" s="19"/>
      <c r="J152" s="19"/>
      <c r="K152" s="19"/>
      <c r="L152" s="26"/>
      <c r="M152" s="25"/>
      <c r="N152" s="19"/>
      <c r="O152" s="19"/>
      <c r="P152" s="19"/>
      <c r="Q152" s="19"/>
      <c r="R152" s="26"/>
      <c r="S152" s="25"/>
      <c r="T152" s="19"/>
      <c r="U152" s="19"/>
      <c r="V152" s="19"/>
      <c r="W152" s="19"/>
      <c r="X152" s="26"/>
      <c r="Y152" s="25"/>
      <c r="Z152" s="19"/>
      <c r="AA152" s="19"/>
      <c r="AB152" s="19"/>
      <c r="AC152" s="19"/>
      <c r="AD152" s="26"/>
      <c r="AE152" s="25"/>
      <c r="AF152" s="19"/>
      <c r="AG152" s="19"/>
      <c r="AH152" s="19"/>
      <c r="AI152" s="19"/>
      <c r="AJ152" s="26"/>
      <c r="AK152" s="25"/>
      <c r="AL152" s="19"/>
      <c r="AM152" s="19"/>
      <c r="AN152" s="19"/>
      <c r="AO152" s="19"/>
      <c r="AP152" s="26"/>
      <c r="AQ152" s="25"/>
      <c r="AR152" s="19"/>
      <c r="AS152" s="19"/>
      <c r="AT152" s="19"/>
      <c r="AU152" s="19"/>
      <c r="AV152" s="26"/>
      <c r="AW152" s="25"/>
      <c r="AX152" s="19"/>
      <c r="AY152" s="19"/>
      <c r="AZ152" s="19"/>
      <c r="BA152" s="19"/>
      <c r="BB152" s="26"/>
    </row>
    <row r="153" spans="1:54">
      <c r="A153" s="25"/>
      <c r="B153" s="19"/>
      <c r="C153" s="19"/>
      <c r="D153" s="19"/>
      <c r="E153" s="19"/>
      <c r="F153" s="26"/>
      <c r="G153" s="25"/>
      <c r="H153" s="19"/>
      <c r="I153" s="19"/>
      <c r="J153" s="19"/>
      <c r="K153" s="19"/>
      <c r="L153" s="26"/>
      <c r="M153" s="25"/>
      <c r="N153" s="19"/>
      <c r="O153" s="19"/>
      <c r="P153" s="19"/>
      <c r="Q153" s="19"/>
      <c r="R153" s="26"/>
      <c r="S153" s="25"/>
      <c r="T153" s="19"/>
      <c r="U153" s="19"/>
      <c r="V153" s="19"/>
      <c r="W153" s="19"/>
      <c r="X153" s="26"/>
      <c r="Y153" s="25"/>
      <c r="Z153" s="19"/>
      <c r="AA153" s="19"/>
      <c r="AB153" s="19"/>
      <c r="AC153" s="19"/>
      <c r="AD153" s="26"/>
      <c r="AE153" s="25"/>
      <c r="AF153" s="19"/>
      <c r="AG153" s="19"/>
      <c r="AH153" s="19"/>
      <c r="AI153" s="19"/>
      <c r="AJ153" s="26"/>
      <c r="AK153" s="25"/>
      <c r="AL153" s="19"/>
      <c r="AM153" s="19"/>
      <c r="AN153" s="19"/>
      <c r="AO153" s="19"/>
      <c r="AP153" s="26"/>
      <c r="AQ153" s="25"/>
      <c r="AR153" s="19"/>
      <c r="AS153" s="19"/>
      <c r="AT153" s="19"/>
      <c r="AU153" s="19"/>
      <c r="AV153" s="26"/>
      <c r="AW153" s="25"/>
      <c r="AX153" s="19"/>
      <c r="AY153" s="19"/>
      <c r="AZ153" s="19"/>
      <c r="BA153" s="19"/>
      <c r="BB153" s="26"/>
    </row>
    <row r="154" spans="1:54">
      <c r="A154" s="25"/>
      <c r="B154" s="19"/>
      <c r="C154" s="19"/>
      <c r="D154" s="19"/>
      <c r="E154" s="19"/>
      <c r="F154" s="26"/>
      <c r="G154" s="25"/>
      <c r="H154" s="19"/>
      <c r="I154" s="19"/>
      <c r="J154" s="19"/>
      <c r="K154" s="19"/>
      <c r="L154" s="26"/>
      <c r="M154" s="25"/>
      <c r="N154" s="19"/>
      <c r="O154" s="19"/>
      <c r="P154" s="19"/>
      <c r="Q154" s="19"/>
      <c r="R154" s="26"/>
      <c r="S154" s="25"/>
      <c r="T154" s="19"/>
      <c r="U154" s="19"/>
      <c r="V154" s="19"/>
      <c r="W154" s="19"/>
      <c r="X154" s="26"/>
      <c r="Y154" s="25"/>
      <c r="Z154" s="19"/>
      <c r="AA154" s="19"/>
      <c r="AB154" s="19"/>
      <c r="AC154" s="19"/>
      <c r="AD154" s="26"/>
      <c r="AE154" s="25"/>
      <c r="AF154" s="19"/>
      <c r="AG154" s="19"/>
      <c r="AH154" s="19"/>
      <c r="AI154" s="19"/>
      <c r="AJ154" s="26"/>
      <c r="AK154" s="25"/>
      <c r="AL154" s="19"/>
      <c r="AM154" s="19"/>
      <c r="AN154" s="19"/>
      <c r="AO154" s="19"/>
      <c r="AP154" s="26"/>
      <c r="AQ154" s="25"/>
      <c r="AR154" s="19"/>
      <c r="AS154" s="19"/>
      <c r="AT154" s="19"/>
      <c r="AU154" s="19"/>
      <c r="AV154" s="26"/>
      <c r="AW154" s="25"/>
      <c r="AX154" s="19"/>
      <c r="AY154" s="19"/>
      <c r="AZ154" s="19"/>
      <c r="BA154" s="19"/>
      <c r="BB154" s="26"/>
    </row>
    <row r="155" spans="1:54">
      <c r="A155" s="25"/>
      <c r="B155" s="19"/>
      <c r="C155" s="19"/>
      <c r="D155" s="19"/>
      <c r="E155" s="19"/>
      <c r="F155" s="26"/>
      <c r="G155" s="25"/>
      <c r="H155" s="19"/>
      <c r="I155" s="19"/>
      <c r="J155" s="19"/>
      <c r="K155" s="19"/>
      <c r="L155" s="26"/>
      <c r="M155" s="25"/>
      <c r="N155" s="19"/>
      <c r="O155" s="19"/>
      <c r="P155" s="19"/>
      <c r="Q155" s="19"/>
      <c r="R155" s="26"/>
      <c r="S155" s="25"/>
      <c r="T155" s="19"/>
      <c r="U155" s="19"/>
      <c r="V155" s="19"/>
      <c r="W155" s="19"/>
      <c r="X155" s="26"/>
      <c r="Y155" s="25"/>
      <c r="Z155" s="19"/>
      <c r="AA155" s="19"/>
      <c r="AB155" s="19"/>
      <c r="AC155" s="19"/>
      <c r="AD155" s="26"/>
      <c r="AE155" s="25"/>
      <c r="AF155" s="19"/>
      <c r="AG155" s="19"/>
      <c r="AH155" s="19"/>
      <c r="AI155" s="19"/>
      <c r="AJ155" s="26"/>
      <c r="AK155" s="25"/>
      <c r="AL155" s="19"/>
      <c r="AM155" s="19"/>
      <c r="AN155" s="19"/>
      <c r="AO155" s="19"/>
      <c r="AP155" s="26"/>
      <c r="AQ155" s="25"/>
      <c r="AR155" s="19"/>
      <c r="AS155" s="19"/>
      <c r="AT155" s="19"/>
      <c r="AU155" s="19"/>
      <c r="AV155" s="26"/>
      <c r="AW155" s="25"/>
      <c r="AX155" s="19"/>
      <c r="AY155" s="19"/>
      <c r="AZ155" s="19"/>
      <c r="BA155" s="19"/>
      <c r="BB155" s="26"/>
    </row>
    <row r="156" spans="1:54">
      <c r="A156" s="25"/>
      <c r="B156" s="19"/>
      <c r="C156" s="19"/>
      <c r="D156" s="19"/>
      <c r="E156" s="19"/>
      <c r="F156" s="26"/>
      <c r="G156" s="25"/>
      <c r="H156" s="19"/>
      <c r="I156" s="19"/>
      <c r="J156" s="19"/>
      <c r="K156" s="19"/>
      <c r="L156" s="26"/>
      <c r="M156" s="25"/>
      <c r="N156" s="19"/>
      <c r="O156" s="19"/>
      <c r="P156" s="19"/>
      <c r="Q156" s="19"/>
      <c r="R156" s="26"/>
      <c r="S156" s="25"/>
      <c r="T156" s="19"/>
      <c r="U156" s="19"/>
      <c r="V156" s="19"/>
      <c r="W156" s="19"/>
      <c r="X156" s="26"/>
      <c r="Y156" s="25"/>
      <c r="Z156" s="19"/>
      <c r="AA156" s="19"/>
      <c r="AB156" s="19"/>
      <c r="AC156" s="19"/>
      <c r="AD156" s="26"/>
      <c r="AE156" s="25"/>
      <c r="AF156" s="19"/>
      <c r="AG156" s="19"/>
      <c r="AH156" s="19"/>
      <c r="AI156" s="19"/>
      <c r="AJ156" s="26"/>
      <c r="AK156" s="25"/>
      <c r="AL156" s="19"/>
      <c r="AM156" s="19"/>
      <c r="AN156" s="19"/>
      <c r="AO156" s="19"/>
      <c r="AP156" s="26"/>
      <c r="AQ156" s="25"/>
      <c r="AR156" s="19"/>
      <c r="AS156" s="19"/>
      <c r="AT156" s="19"/>
      <c r="AU156" s="19"/>
      <c r="AV156" s="26"/>
      <c r="AW156" s="25"/>
      <c r="AX156" s="19"/>
      <c r="AY156" s="19"/>
      <c r="AZ156" s="19"/>
      <c r="BA156" s="19"/>
      <c r="BB156" s="26"/>
    </row>
    <row r="157" spans="1:54">
      <c r="A157" s="25"/>
      <c r="B157" s="19"/>
      <c r="C157" s="19"/>
      <c r="D157" s="19"/>
      <c r="E157" s="19"/>
      <c r="F157" s="26"/>
      <c r="G157" s="25"/>
      <c r="H157" s="19"/>
      <c r="I157" s="19"/>
      <c r="J157" s="19"/>
      <c r="K157" s="19"/>
      <c r="L157" s="26"/>
      <c r="M157" s="25"/>
      <c r="N157" s="19"/>
      <c r="O157" s="19"/>
      <c r="P157" s="19"/>
      <c r="Q157" s="19"/>
      <c r="R157" s="26"/>
      <c r="S157" s="25"/>
      <c r="T157" s="19"/>
      <c r="U157" s="19"/>
      <c r="V157" s="19"/>
      <c r="W157" s="19"/>
      <c r="X157" s="26"/>
      <c r="Y157" s="25"/>
      <c r="Z157" s="19"/>
      <c r="AA157" s="19"/>
      <c r="AB157" s="19"/>
      <c r="AC157" s="19"/>
      <c r="AD157" s="26"/>
      <c r="AE157" s="25"/>
      <c r="AF157" s="19"/>
      <c r="AG157" s="19"/>
      <c r="AH157" s="19"/>
      <c r="AI157" s="19"/>
      <c r="AJ157" s="26"/>
      <c r="AK157" s="25"/>
      <c r="AL157" s="19"/>
      <c r="AM157" s="19"/>
      <c r="AN157" s="19"/>
      <c r="AO157" s="19"/>
      <c r="AP157" s="26"/>
      <c r="AQ157" s="25"/>
      <c r="AR157" s="19"/>
      <c r="AS157" s="19"/>
      <c r="AT157" s="19"/>
      <c r="AU157" s="19"/>
      <c r="AV157" s="26"/>
      <c r="AW157" s="25"/>
      <c r="AX157" s="19"/>
      <c r="AY157" s="19"/>
      <c r="AZ157" s="19"/>
      <c r="BA157" s="19"/>
      <c r="BB157" s="26"/>
    </row>
    <row r="158" spans="1:54">
      <c r="A158" s="25"/>
      <c r="B158" s="19"/>
      <c r="C158" s="19"/>
      <c r="D158" s="19"/>
      <c r="E158" s="19"/>
      <c r="F158" s="26"/>
      <c r="G158" s="25"/>
      <c r="H158" s="19"/>
      <c r="I158" s="19"/>
      <c r="J158" s="19"/>
      <c r="K158" s="19"/>
      <c r="L158" s="26"/>
      <c r="M158" s="25"/>
      <c r="N158" s="19"/>
      <c r="O158" s="19"/>
      <c r="P158" s="19"/>
      <c r="Q158" s="19"/>
      <c r="R158" s="26"/>
      <c r="S158" s="25"/>
      <c r="T158" s="19"/>
      <c r="U158" s="19"/>
      <c r="V158" s="19"/>
      <c r="W158" s="19"/>
      <c r="X158" s="26"/>
      <c r="Y158" s="25"/>
      <c r="Z158" s="19"/>
      <c r="AA158" s="19"/>
      <c r="AB158" s="19"/>
      <c r="AC158" s="19"/>
      <c r="AD158" s="26"/>
      <c r="AE158" s="25"/>
      <c r="AF158" s="19"/>
      <c r="AG158" s="19"/>
      <c r="AH158" s="19"/>
      <c r="AI158" s="19"/>
      <c r="AJ158" s="26"/>
      <c r="AK158" s="25"/>
      <c r="AL158" s="19"/>
      <c r="AM158" s="19"/>
      <c r="AN158" s="19"/>
      <c r="AO158" s="19"/>
      <c r="AP158" s="26"/>
      <c r="AQ158" s="25"/>
      <c r="AR158" s="19"/>
      <c r="AS158" s="19"/>
      <c r="AT158" s="19"/>
      <c r="AU158" s="19"/>
      <c r="AV158" s="26"/>
      <c r="AW158" s="25"/>
      <c r="AX158" s="19"/>
      <c r="AY158" s="19"/>
      <c r="AZ158" s="19"/>
      <c r="BA158" s="19"/>
      <c r="BB158" s="26"/>
    </row>
    <row r="159" spans="1:54">
      <c r="A159" s="25"/>
      <c r="B159" s="19"/>
      <c r="C159" s="19"/>
      <c r="D159" s="19"/>
      <c r="E159" s="19"/>
      <c r="F159" s="26"/>
      <c r="G159" s="25"/>
      <c r="H159" s="19"/>
      <c r="I159" s="19"/>
      <c r="J159" s="19"/>
      <c r="K159" s="19"/>
      <c r="L159" s="26"/>
      <c r="M159" s="25"/>
      <c r="N159" s="19"/>
      <c r="O159" s="19"/>
      <c r="P159" s="19"/>
      <c r="Q159" s="19"/>
      <c r="R159" s="26"/>
      <c r="S159" s="25"/>
      <c r="T159" s="19"/>
      <c r="U159" s="19"/>
      <c r="V159" s="19"/>
      <c r="W159" s="19"/>
      <c r="X159" s="26"/>
      <c r="Y159" s="25"/>
      <c r="Z159" s="19"/>
      <c r="AA159" s="19"/>
      <c r="AB159" s="19"/>
      <c r="AC159" s="19"/>
      <c r="AD159" s="26"/>
      <c r="AE159" s="25"/>
      <c r="AF159" s="19"/>
      <c r="AG159" s="19"/>
      <c r="AH159" s="19"/>
      <c r="AI159" s="19"/>
      <c r="AJ159" s="26"/>
      <c r="AK159" s="25"/>
      <c r="AL159" s="19"/>
      <c r="AM159" s="19"/>
      <c r="AN159" s="19"/>
      <c r="AO159" s="19"/>
      <c r="AP159" s="26"/>
      <c r="AQ159" s="25"/>
      <c r="AR159" s="19"/>
      <c r="AS159" s="19"/>
      <c r="AT159" s="19"/>
      <c r="AU159" s="19"/>
      <c r="AV159" s="26"/>
      <c r="AW159" s="25"/>
      <c r="AX159" s="19"/>
      <c r="AY159" s="19"/>
      <c r="AZ159" s="19"/>
      <c r="BA159" s="19"/>
      <c r="BB159" s="26"/>
    </row>
    <row r="160" spans="1:54">
      <c r="A160" s="25"/>
      <c r="B160" s="19"/>
      <c r="C160" s="19"/>
      <c r="D160" s="19"/>
      <c r="E160" s="19"/>
      <c r="F160" s="26"/>
      <c r="G160" s="25"/>
      <c r="H160" s="19"/>
      <c r="I160" s="19"/>
      <c r="J160" s="19"/>
      <c r="K160" s="19"/>
      <c r="L160" s="26"/>
      <c r="M160" s="25"/>
      <c r="N160" s="19"/>
      <c r="O160" s="19"/>
      <c r="P160" s="19"/>
      <c r="Q160" s="19"/>
      <c r="R160" s="26"/>
      <c r="S160" s="25"/>
      <c r="T160" s="19"/>
      <c r="U160" s="19"/>
      <c r="V160" s="19"/>
      <c r="W160" s="19"/>
      <c r="X160" s="26"/>
      <c r="Y160" s="25"/>
      <c r="Z160" s="19"/>
      <c r="AA160" s="19"/>
      <c r="AB160" s="19"/>
      <c r="AC160" s="19"/>
      <c r="AD160" s="26"/>
      <c r="AE160" s="25"/>
      <c r="AF160" s="19"/>
      <c r="AG160" s="19"/>
      <c r="AH160" s="19"/>
      <c r="AI160" s="19"/>
      <c r="AJ160" s="26"/>
      <c r="AK160" s="25"/>
      <c r="AL160" s="19"/>
      <c r="AM160" s="19"/>
      <c r="AN160" s="19"/>
      <c r="AO160" s="19"/>
      <c r="AP160" s="26"/>
      <c r="AQ160" s="25"/>
      <c r="AR160" s="19"/>
      <c r="AS160" s="19"/>
      <c r="AT160" s="19"/>
      <c r="AU160" s="19"/>
      <c r="AV160" s="26"/>
      <c r="AW160" s="25"/>
      <c r="AX160" s="19"/>
      <c r="AY160" s="19"/>
      <c r="AZ160" s="19"/>
      <c r="BA160" s="19"/>
      <c r="BB160" s="26"/>
    </row>
    <row r="161" spans="1:54">
      <c r="A161" s="25"/>
      <c r="B161" s="19"/>
      <c r="C161" s="19"/>
      <c r="D161" s="19"/>
      <c r="E161" s="19"/>
      <c r="F161" s="26"/>
      <c r="G161" s="25"/>
      <c r="H161" s="19"/>
      <c r="I161" s="19"/>
      <c r="J161" s="19"/>
      <c r="K161" s="19"/>
      <c r="L161" s="26"/>
      <c r="M161" s="25"/>
      <c r="N161" s="19"/>
      <c r="O161" s="19"/>
      <c r="P161" s="19"/>
      <c r="Q161" s="19"/>
      <c r="R161" s="26"/>
      <c r="S161" s="25"/>
      <c r="T161" s="19"/>
      <c r="U161" s="19"/>
      <c r="V161" s="19"/>
      <c r="W161" s="19"/>
      <c r="X161" s="26"/>
      <c r="Y161" s="25"/>
      <c r="Z161" s="19"/>
      <c r="AA161" s="19"/>
      <c r="AB161" s="19"/>
      <c r="AC161" s="19"/>
      <c r="AD161" s="26"/>
      <c r="AE161" s="25"/>
      <c r="AF161" s="19"/>
      <c r="AG161" s="19"/>
      <c r="AH161" s="19"/>
      <c r="AI161" s="19"/>
      <c r="AJ161" s="26"/>
      <c r="AK161" s="25"/>
      <c r="AL161" s="19"/>
      <c r="AM161" s="19"/>
      <c r="AN161" s="19"/>
      <c r="AO161" s="19"/>
      <c r="AP161" s="26"/>
      <c r="AQ161" s="25"/>
      <c r="AR161" s="19"/>
      <c r="AS161" s="19"/>
      <c r="AT161" s="19"/>
      <c r="AU161" s="19"/>
      <c r="AV161" s="26"/>
      <c r="AW161" s="25"/>
      <c r="AX161" s="19"/>
      <c r="AY161" s="19"/>
      <c r="AZ161" s="19"/>
      <c r="BA161" s="19"/>
      <c r="BB161" s="26"/>
    </row>
    <row r="162" spans="1:54">
      <c r="A162" s="25"/>
      <c r="B162" s="19"/>
      <c r="C162" s="19"/>
      <c r="D162" s="19"/>
      <c r="E162" s="19"/>
      <c r="F162" s="26"/>
      <c r="G162" s="25"/>
      <c r="H162" s="19"/>
      <c r="I162" s="19"/>
      <c r="J162" s="19"/>
      <c r="K162" s="19"/>
      <c r="L162" s="26"/>
      <c r="M162" s="25"/>
      <c r="N162" s="19"/>
      <c r="O162" s="19"/>
      <c r="P162" s="19"/>
      <c r="Q162" s="19"/>
      <c r="R162" s="26"/>
      <c r="S162" s="25"/>
      <c r="T162" s="19"/>
      <c r="U162" s="19"/>
      <c r="V162" s="19"/>
      <c r="W162" s="19"/>
      <c r="X162" s="26"/>
      <c r="Y162" s="25"/>
      <c r="Z162" s="19"/>
      <c r="AA162" s="19"/>
      <c r="AB162" s="19"/>
      <c r="AC162" s="19"/>
      <c r="AD162" s="26"/>
      <c r="AE162" s="25"/>
      <c r="AF162" s="19"/>
      <c r="AG162" s="19"/>
      <c r="AH162" s="19"/>
      <c r="AI162" s="19"/>
      <c r="AJ162" s="26"/>
      <c r="AK162" s="25"/>
      <c r="AL162" s="19"/>
      <c r="AM162" s="19"/>
      <c r="AN162" s="19"/>
      <c r="AO162" s="19"/>
      <c r="AP162" s="26"/>
      <c r="AQ162" s="25"/>
      <c r="AR162" s="19"/>
      <c r="AS162" s="19"/>
      <c r="AT162" s="19"/>
      <c r="AU162" s="19"/>
      <c r="AV162" s="26"/>
      <c r="AW162" s="25"/>
      <c r="AX162" s="19"/>
      <c r="AY162" s="19"/>
      <c r="AZ162" s="19"/>
      <c r="BA162" s="19"/>
      <c r="BB162" s="26"/>
    </row>
    <row r="163" spans="1:54">
      <c r="A163" s="25"/>
      <c r="B163" s="19"/>
      <c r="C163" s="19"/>
      <c r="D163" s="19"/>
      <c r="E163" s="19"/>
      <c r="F163" s="26"/>
      <c r="G163" s="25"/>
      <c r="H163" s="19"/>
      <c r="I163" s="19"/>
      <c r="J163" s="19"/>
      <c r="K163" s="19"/>
      <c r="L163" s="26"/>
      <c r="M163" s="25"/>
      <c r="N163" s="19"/>
      <c r="O163" s="19"/>
      <c r="P163" s="19"/>
      <c r="Q163" s="19"/>
      <c r="R163" s="26"/>
      <c r="S163" s="25"/>
      <c r="T163" s="19"/>
      <c r="U163" s="19"/>
      <c r="V163" s="19"/>
      <c r="W163" s="19"/>
      <c r="X163" s="26"/>
      <c r="Y163" s="25"/>
      <c r="Z163" s="19"/>
      <c r="AA163" s="19"/>
      <c r="AB163" s="19"/>
      <c r="AC163" s="19"/>
      <c r="AD163" s="26"/>
      <c r="AE163" s="25"/>
      <c r="AF163" s="19"/>
      <c r="AG163" s="19"/>
      <c r="AH163" s="19"/>
      <c r="AI163" s="19"/>
      <c r="AJ163" s="26"/>
      <c r="AK163" s="25"/>
      <c r="AL163" s="19"/>
      <c r="AM163" s="19"/>
      <c r="AN163" s="19"/>
      <c r="AO163" s="19"/>
      <c r="AP163" s="26"/>
      <c r="AQ163" s="25"/>
      <c r="AR163" s="19"/>
      <c r="AS163" s="19"/>
      <c r="AT163" s="19"/>
      <c r="AU163" s="19"/>
      <c r="AV163" s="26"/>
      <c r="AW163" s="25"/>
      <c r="AX163" s="19"/>
      <c r="AY163" s="19"/>
      <c r="AZ163" s="19"/>
      <c r="BA163" s="19"/>
      <c r="BB163" s="26"/>
    </row>
    <row r="164" spans="1:54">
      <c r="A164" s="25"/>
      <c r="B164" s="19"/>
      <c r="C164" s="19"/>
      <c r="D164" s="19"/>
      <c r="E164" s="19"/>
      <c r="F164" s="26"/>
      <c r="G164" s="25"/>
      <c r="H164" s="19"/>
      <c r="I164" s="19"/>
      <c r="J164" s="19"/>
      <c r="K164" s="19"/>
      <c r="L164" s="26"/>
      <c r="M164" s="25"/>
      <c r="N164" s="19"/>
      <c r="O164" s="19"/>
      <c r="P164" s="19"/>
      <c r="Q164" s="19"/>
      <c r="R164" s="26"/>
      <c r="S164" s="25"/>
      <c r="T164" s="19"/>
      <c r="U164" s="19"/>
      <c r="V164" s="19"/>
      <c r="W164" s="19"/>
      <c r="X164" s="26"/>
      <c r="Y164" s="25"/>
      <c r="Z164" s="19"/>
      <c r="AA164" s="19"/>
      <c r="AB164" s="19"/>
      <c r="AC164" s="19"/>
      <c r="AD164" s="26"/>
      <c r="AE164" s="25"/>
      <c r="AF164" s="19"/>
      <c r="AG164" s="19"/>
      <c r="AH164" s="19"/>
      <c r="AI164" s="19"/>
      <c r="AJ164" s="26"/>
      <c r="AK164" s="25"/>
      <c r="AL164" s="19"/>
      <c r="AM164" s="19"/>
      <c r="AN164" s="19"/>
      <c r="AO164" s="19"/>
      <c r="AP164" s="26"/>
      <c r="AQ164" s="25"/>
      <c r="AR164" s="19"/>
      <c r="AS164" s="19"/>
      <c r="AT164" s="19"/>
      <c r="AU164" s="19"/>
      <c r="AV164" s="26"/>
      <c r="AW164" s="25"/>
      <c r="AX164" s="19"/>
      <c r="AY164" s="19"/>
      <c r="AZ164" s="19"/>
      <c r="BA164" s="19"/>
      <c r="BB164" s="26"/>
    </row>
    <row r="165" spans="1:54">
      <c r="A165" s="25"/>
      <c r="B165" s="19"/>
      <c r="C165" s="19"/>
      <c r="D165" s="19"/>
      <c r="E165" s="19"/>
      <c r="F165" s="26"/>
      <c r="G165" s="25"/>
      <c r="H165" s="19"/>
      <c r="I165" s="19"/>
      <c r="J165" s="19"/>
      <c r="K165" s="19"/>
      <c r="L165" s="26"/>
      <c r="M165" s="25"/>
      <c r="N165" s="19"/>
      <c r="O165" s="19"/>
      <c r="P165" s="19"/>
      <c r="Q165" s="19"/>
      <c r="R165" s="26"/>
      <c r="S165" s="25"/>
      <c r="T165" s="19"/>
      <c r="U165" s="19"/>
      <c r="V165" s="19"/>
      <c r="W165" s="19"/>
      <c r="X165" s="26"/>
      <c r="Y165" s="25"/>
      <c r="Z165" s="19"/>
      <c r="AA165" s="19"/>
      <c r="AB165" s="19"/>
      <c r="AC165" s="19"/>
      <c r="AD165" s="26"/>
      <c r="AE165" s="25"/>
      <c r="AF165" s="19"/>
      <c r="AG165" s="19"/>
      <c r="AH165" s="19"/>
      <c r="AI165" s="19"/>
      <c r="AJ165" s="26"/>
      <c r="AK165" s="25"/>
      <c r="AL165" s="19"/>
      <c r="AM165" s="19"/>
      <c r="AN165" s="19"/>
      <c r="AO165" s="19"/>
      <c r="AP165" s="26"/>
      <c r="AQ165" s="25"/>
      <c r="AR165" s="19"/>
      <c r="AS165" s="19"/>
      <c r="AT165" s="19"/>
      <c r="AU165" s="19"/>
      <c r="AV165" s="26"/>
      <c r="AW165" s="25"/>
      <c r="AX165" s="19"/>
      <c r="AY165" s="19"/>
      <c r="AZ165" s="19"/>
      <c r="BA165" s="19"/>
      <c r="BB165" s="26"/>
    </row>
    <row r="166" spans="1:54">
      <c r="A166" s="25"/>
      <c r="B166" s="19"/>
      <c r="C166" s="19"/>
      <c r="D166" s="19"/>
      <c r="E166" s="19"/>
      <c r="F166" s="26"/>
      <c r="G166" s="25"/>
      <c r="H166" s="19"/>
      <c r="I166" s="19"/>
      <c r="J166" s="19"/>
      <c r="K166" s="19"/>
      <c r="L166" s="26"/>
      <c r="M166" s="25"/>
      <c r="N166" s="19"/>
      <c r="O166" s="19"/>
      <c r="P166" s="19"/>
      <c r="Q166" s="19"/>
      <c r="R166" s="26"/>
      <c r="S166" s="25"/>
      <c r="T166" s="19"/>
      <c r="U166" s="19"/>
      <c r="V166" s="19"/>
      <c r="W166" s="19"/>
      <c r="X166" s="26"/>
      <c r="Y166" s="25"/>
      <c r="Z166" s="19"/>
      <c r="AA166" s="19"/>
      <c r="AB166" s="19"/>
      <c r="AC166" s="19"/>
      <c r="AD166" s="26"/>
      <c r="AE166" s="25"/>
      <c r="AF166" s="19"/>
      <c r="AG166" s="19"/>
      <c r="AH166" s="19"/>
      <c r="AI166" s="19"/>
      <c r="AJ166" s="26"/>
      <c r="AK166" s="25"/>
      <c r="AL166" s="19"/>
      <c r="AM166" s="19"/>
      <c r="AN166" s="19"/>
      <c r="AO166" s="19"/>
      <c r="AP166" s="26"/>
      <c r="AQ166" s="25"/>
      <c r="AR166" s="19"/>
      <c r="AS166" s="19"/>
      <c r="AT166" s="19"/>
      <c r="AU166" s="19"/>
      <c r="AV166" s="26"/>
      <c r="AW166" s="25"/>
      <c r="AX166" s="19"/>
      <c r="AY166" s="19"/>
      <c r="AZ166" s="19"/>
      <c r="BA166" s="19"/>
      <c r="BB166" s="26"/>
    </row>
    <row r="167" spans="1:54">
      <c r="A167" s="25"/>
      <c r="B167" s="19"/>
      <c r="C167" s="19"/>
      <c r="D167" s="19"/>
      <c r="E167" s="19"/>
      <c r="F167" s="26"/>
      <c r="G167" s="25"/>
      <c r="H167" s="19"/>
      <c r="I167" s="19"/>
      <c r="J167" s="19"/>
      <c r="K167" s="19"/>
      <c r="L167" s="26"/>
      <c r="M167" s="25"/>
      <c r="N167" s="19"/>
      <c r="O167" s="19"/>
      <c r="P167" s="19"/>
      <c r="Q167" s="19"/>
      <c r="R167" s="26"/>
      <c r="S167" s="25"/>
      <c r="T167" s="19"/>
      <c r="U167" s="19"/>
      <c r="V167" s="19"/>
      <c r="W167" s="19"/>
      <c r="X167" s="26"/>
      <c r="Y167" s="25"/>
      <c r="Z167" s="19"/>
      <c r="AA167" s="19"/>
      <c r="AB167" s="19"/>
      <c r="AC167" s="19"/>
      <c r="AD167" s="26"/>
      <c r="AE167" s="25"/>
      <c r="AF167" s="19"/>
      <c r="AG167" s="19"/>
      <c r="AH167" s="19"/>
      <c r="AI167" s="19"/>
      <c r="AJ167" s="26"/>
      <c r="AK167" s="25"/>
      <c r="AL167" s="19"/>
      <c r="AM167" s="19"/>
      <c r="AN167" s="19"/>
      <c r="AO167" s="19"/>
      <c r="AP167" s="26"/>
      <c r="AQ167" s="25"/>
      <c r="AR167" s="19"/>
      <c r="AS167" s="19"/>
      <c r="AT167" s="19"/>
      <c r="AU167" s="19"/>
      <c r="AV167" s="26"/>
      <c r="AW167" s="25"/>
      <c r="AX167" s="19"/>
      <c r="AY167" s="19"/>
      <c r="AZ167" s="19"/>
      <c r="BA167" s="19"/>
      <c r="BB167" s="26"/>
    </row>
    <row r="168" spans="1:54">
      <c r="A168" s="25"/>
      <c r="B168" s="19"/>
      <c r="C168" s="19"/>
      <c r="D168" s="19"/>
      <c r="E168" s="19"/>
      <c r="F168" s="26"/>
      <c r="G168" s="25"/>
      <c r="H168" s="19"/>
      <c r="I168" s="19"/>
      <c r="J168" s="19"/>
      <c r="K168" s="19"/>
      <c r="L168" s="26"/>
      <c r="M168" s="25"/>
      <c r="N168" s="19"/>
      <c r="O168" s="19"/>
      <c r="P168" s="19"/>
      <c r="Q168" s="19"/>
      <c r="R168" s="26"/>
      <c r="S168" s="25"/>
      <c r="T168" s="19"/>
      <c r="U168" s="19"/>
      <c r="V168" s="19"/>
      <c r="W168" s="19"/>
      <c r="X168" s="26"/>
      <c r="Y168" s="25"/>
      <c r="Z168" s="19"/>
      <c r="AA168" s="19"/>
      <c r="AB168" s="19"/>
      <c r="AC168" s="19"/>
      <c r="AD168" s="26"/>
      <c r="AE168" s="25"/>
      <c r="AF168" s="19"/>
      <c r="AG168" s="19"/>
      <c r="AH168" s="19"/>
      <c r="AI168" s="19"/>
      <c r="AJ168" s="26"/>
      <c r="AK168" s="25"/>
      <c r="AL168" s="19"/>
      <c r="AM168" s="19"/>
      <c r="AN168" s="19"/>
      <c r="AO168" s="19"/>
      <c r="AP168" s="26"/>
      <c r="AQ168" s="25"/>
      <c r="AR168" s="19"/>
      <c r="AS168" s="19"/>
      <c r="AT168" s="19"/>
      <c r="AU168" s="19"/>
      <c r="AV168" s="26"/>
      <c r="AW168" s="25"/>
      <c r="AX168" s="19"/>
      <c r="AY168" s="19"/>
      <c r="AZ168" s="19"/>
      <c r="BA168" s="19"/>
      <c r="BB168" s="26"/>
    </row>
    <row r="169" spans="1:54">
      <c r="A169" s="25"/>
      <c r="B169" s="19"/>
      <c r="C169" s="19"/>
      <c r="D169" s="19"/>
      <c r="E169" s="19"/>
      <c r="F169" s="26"/>
      <c r="G169" s="25"/>
      <c r="H169" s="19"/>
      <c r="I169" s="19"/>
      <c r="J169" s="19"/>
      <c r="K169" s="19"/>
      <c r="L169" s="26"/>
      <c r="M169" s="25"/>
      <c r="N169" s="19"/>
      <c r="O169" s="19"/>
      <c r="P169" s="19"/>
      <c r="Q169" s="19"/>
      <c r="R169" s="26"/>
      <c r="S169" s="25"/>
      <c r="T169" s="19"/>
      <c r="U169" s="19"/>
      <c r="V169" s="19"/>
      <c r="W169" s="19"/>
      <c r="X169" s="26"/>
      <c r="Y169" s="25"/>
      <c r="Z169" s="19"/>
      <c r="AA169" s="19"/>
      <c r="AB169" s="19"/>
      <c r="AC169" s="19"/>
      <c r="AD169" s="26"/>
      <c r="AE169" s="25"/>
      <c r="AF169" s="19"/>
      <c r="AG169" s="19"/>
      <c r="AH169" s="19"/>
      <c r="AI169" s="19"/>
      <c r="AJ169" s="26"/>
      <c r="AK169" s="25"/>
      <c r="AL169" s="19"/>
      <c r="AM169" s="19"/>
      <c r="AN169" s="19"/>
      <c r="AO169" s="19"/>
      <c r="AP169" s="26"/>
      <c r="AQ169" s="25"/>
      <c r="AR169" s="19"/>
      <c r="AS169" s="19"/>
      <c r="AT169" s="19"/>
      <c r="AU169" s="19"/>
      <c r="AV169" s="26"/>
      <c r="AW169" s="25"/>
      <c r="AX169" s="19"/>
      <c r="AY169" s="19"/>
      <c r="AZ169" s="19"/>
      <c r="BA169" s="19"/>
      <c r="BB169" s="26"/>
    </row>
    <row r="170" spans="1:54">
      <c r="A170" s="25"/>
      <c r="B170" s="19"/>
      <c r="C170" s="19"/>
      <c r="D170" s="19"/>
      <c r="E170" s="19"/>
      <c r="F170" s="26"/>
      <c r="G170" s="25"/>
      <c r="H170" s="19"/>
      <c r="I170" s="19"/>
      <c r="J170" s="19"/>
      <c r="K170" s="19"/>
      <c r="L170" s="26"/>
      <c r="M170" s="25"/>
      <c r="N170" s="19"/>
      <c r="O170" s="19"/>
      <c r="P170" s="19"/>
      <c r="Q170" s="19"/>
      <c r="R170" s="26"/>
      <c r="S170" s="25"/>
      <c r="T170" s="19"/>
      <c r="U170" s="19"/>
      <c r="V170" s="19"/>
      <c r="W170" s="19"/>
      <c r="X170" s="26"/>
      <c r="Y170" s="25"/>
      <c r="Z170" s="19"/>
      <c r="AA170" s="19"/>
      <c r="AB170" s="19"/>
      <c r="AC170" s="19"/>
      <c r="AD170" s="26"/>
      <c r="AE170" s="25"/>
      <c r="AF170" s="19"/>
      <c r="AG170" s="19"/>
      <c r="AH170" s="19"/>
      <c r="AI170" s="19"/>
      <c r="AJ170" s="26"/>
      <c r="AK170" s="25"/>
      <c r="AL170" s="19"/>
      <c r="AM170" s="19"/>
      <c r="AN170" s="19"/>
      <c r="AO170" s="19"/>
      <c r="AP170" s="26"/>
      <c r="AQ170" s="25"/>
      <c r="AR170" s="19"/>
      <c r="AS170" s="19"/>
      <c r="AT170" s="19"/>
      <c r="AU170" s="19"/>
      <c r="AV170" s="26"/>
      <c r="AW170" s="25"/>
      <c r="AX170" s="19"/>
      <c r="AY170" s="19"/>
      <c r="AZ170" s="19"/>
      <c r="BA170" s="19"/>
      <c r="BB170" s="26"/>
    </row>
    <row r="171" spans="1:54">
      <c r="A171" s="25"/>
      <c r="B171" s="19"/>
      <c r="C171" s="19"/>
      <c r="D171" s="19"/>
      <c r="E171" s="19"/>
      <c r="F171" s="26"/>
      <c r="G171" s="25"/>
      <c r="H171" s="19"/>
      <c r="I171" s="19"/>
      <c r="J171" s="19"/>
      <c r="K171" s="19"/>
      <c r="L171" s="26"/>
      <c r="M171" s="25"/>
      <c r="N171" s="19"/>
      <c r="O171" s="19"/>
      <c r="P171" s="19"/>
      <c r="Q171" s="19"/>
      <c r="R171" s="26"/>
      <c r="S171" s="25"/>
      <c r="T171" s="19"/>
      <c r="U171" s="19"/>
      <c r="V171" s="19"/>
      <c r="W171" s="19"/>
      <c r="X171" s="26"/>
      <c r="Y171" s="25"/>
      <c r="Z171" s="19"/>
      <c r="AA171" s="19"/>
      <c r="AB171" s="19"/>
      <c r="AC171" s="19"/>
      <c r="AD171" s="26"/>
      <c r="AE171" s="25"/>
      <c r="AF171" s="19"/>
      <c r="AG171" s="19"/>
      <c r="AH171" s="19"/>
      <c r="AI171" s="19"/>
      <c r="AJ171" s="26"/>
      <c r="AK171" s="25"/>
      <c r="AL171" s="19"/>
      <c r="AM171" s="19"/>
      <c r="AN171" s="19"/>
      <c r="AO171" s="19"/>
      <c r="AP171" s="26"/>
      <c r="AQ171" s="25"/>
      <c r="AR171" s="19"/>
      <c r="AS171" s="19"/>
      <c r="AT171" s="19"/>
      <c r="AU171" s="19"/>
      <c r="AV171" s="26"/>
      <c r="AW171" s="25"/>
      <c r="AX171" s="19"/>
      <c r="AY171" s="19"/>
      <c r="AZ171" s="19"/>
      <c r="BA171" s="19"/>
      <c r="BB171" s="26"/>
    </row>
    <row r="172" spans="1:54" ht="18.75">
      <c r="A172" s="414" t="s">
        <v>309</v>
      </c>
      <c r="B172" s="415"/>
      <c r="C172" s="415"/>
      <c r="D172" s="415"/>
      <c r="E172" s="415"/>
      <c r="F172" s="416"/>
      <c r="G172" s="414" t="s">
        <v>309</v>
      </c>
      <c r="H172" s="415"/>
      <c r="I172" s="415"/>
      <c r="J172" s="415"/>
      <c r="K172" s="415"/>
      <c r="L172" s="416"/>
      <c r="M172" s="414" t="s">
        <v>309</v>
      </c>
      <c r="N172" s="415"/>
      <c r="O172" s="415"/>
      <c r="P172" s="415"/>
      <c r="Q172" s="415"/>
      <c r="R172" s="416"/>
      <c r="S172" s="414" t="s">
        <v>309</v>
      </c>
      <c r="T172" s="415"/>
      <c r="U172" s="415"/>
      <c r="V172" s="415"/>
      <c r="W172" s="415"/>
      <c r="X172" s="416"/>
      <c r="Y172" s="414" t="s">
        <v>309</v>
      </c>
      <c r="Z172" s="415"/>
      <c r="AA172" s="415"/>
      <c r="AB172" s="415"/>
      <c r="AC172" s="415"/>
      <c r="AD172" s="416"/>
      <c r="AE172" s="414" t="s">
        <v>309</v>
      </c>
      <c r="AF172" s="415"/>
      <c r="AG172" s="415"/>
      <c r="AH172" s="415"/>
      <c r="AI172" s="415"/>
      <c r="AJ172" s="416"/>
      <c r="AK172" s="414" t="s">
        <v>309</v>
      </c>
      <c r="AL172" s="415"/>
      <c r="AM172" s="415"/>
      <c r="AN172" s="415"/>
      <c r="AO172" s="415"/>
      <c r="AP172" s="416"/>
      <c r="AQ172" s="414" t="s">
        <v>309</v>
      </c>
      <c r="AR172" s="415"/>
      <c r="AS172" s="415"/>
      <c r="AT172" s="415"/>
      <c r="AU172" s="415"/>
      <c r="AV172" s="416"/>
      <c r="AW172" s="414" t="s">
        <v>309</v>
      </c>
      <c r="AX172" s="415"/>
      <c r="AY172" s="415"/>
      <c r="AZ172" s="415"/>
      <c r="BA172" s="415"/>
      <c r="BB172" s="416"/>
    </row>
    <row r="173" spans="1:54">
      <c r="A173" s="25"/>
      <c r="B173" s="19"/>
      <c r="C173" s="19"/>
      <c r="D173" s="19"/>
      <c r="E173" s="19"/>
      <c r="F173" s="26"/>
      <c r="G173" s="25"/>
      <c r="H173" s="19"/>
      <c r="I173" s="19"/>
      <c r="J173" s="19"/>
      <c r="K173" s="19"/>
      <c r="L173" s="26"/>
      <c r="M173" s="25"/>
      <c r="N173" s="19"/>
      <c r="O173" s="19"/>
      <c r="P173" s="19"/>
      <c r="Q173" s="19"/>
      <c r="R173" s="26"/>
      <c r="S173" s="25"/>
      <c r="T173" s="19"/>
      <c r="U173" s="19"/>
      <c r="V173" s="19"/>
      <c r="W173" s="19"/>
      <c r="X173" s="26"/>
      <c r="Y173" s="25"/>
      <c r="Z173" s="19"/>
      <c r="AA173" s="19"/>
      <c r="AB173" s="19"/>
      <c r="AC173" s="19"/>
      <c r="AD173" s="26"/>
      <c r="AE173" s="25"/>
      <c r="AF173" s="19"/>
      <c r="AG173" s="19"/>
      <c r="AH173" s="19"/>
      <c r="AI173" s="19"/>
      <c r="AJ173" s="26"/>
      <c r="AK173" s="25"/>
      <c r="AL173" s="19"/>
      <c r="AM173" s="19"/>
      <c r="AN173" s="19"/>
      <c r="AO173" s="19"/>
      <c r="AP173" s="26"/>
      <c r="AQ173" s="25"/>
      <c r="AR173" s="19"/>
      <c r="AS173" s="19"/>
      <c r="AT173" s="19"/>
      <c r="AU173" s="19"/>
      <c r="AV173" s="26"/>
      <c r="AW173" s="25"/>
      <c r="AX173" s="19"/>
      <c r="AY173" s="19"/>
      <c r="AZ173" s="19"/>
      <c r="BA173" s="19"/>
      <c r="BB173" s="26"/>
    </row>
    <row r="174" spans="1:54">
      <c r="A174" s="25"/>
      <c r="B174" s="19"/>
      <c r="C174" s="19"/>
      <c r="D174" s="19"/>
      <c r="E174" s="19"/>
      <c r="F174" s="26"/>
      <c r="G174" s="25"/>
      <c r="H174" s="19"/>
      <c r="I174" s="19"/>
      <c r="J174" s="19"/>
      <c r="K174" s="19"/>
      <c r="L174" s="26"/>
      <c r="M174" s="25"/>
      <c r="N174" s="19"/>
      <c r="O174" s="19"/>
      <c r="P174" s="19"/>
      <c r="Q174" s="19"/>
      <c r="R174" s="26"/>
      <c r="S174" s="25"/>
      <c r="T174" s="19"/>
      <c r="U174" s="19"/>
      <c r="V174" s="19"/>
      <c r="W174" s="19"/>
      <c r="X174" s="26"/>
      <c r="Y174" s="25"/>
      <c r="Z174" s="19"/>
      <c r="AA174" s="19"/>
      <c r="AB174" s="19"/>
      <c r="AC174" s="19"/>
      <c r="AD174" s="26"/>
      <c r="AE174" s="25"/>
      <c r="AF174" s="19"/>
      <c r="AG174" s="19"/>
      <c r="AH174" s="19"/>
      <c r="AI174" s="19"/>
      <c r="AJ174" s="26"/>
      <c r="AK174" s="25"/>
      <c r="AL174" s="19"/>
      <c r="AM174" s="19"/>
      <c r="AN174" s="19"/>
      <c r="AO174" s="19"/>
      <c r="AP174" s="26"/>
      <c r="AQ174" s="25"/>
      <c r="AR174" s="19"/>
      <c r="AS174" s="19"/>
      <c r="AT174" s="19"/>
      <c r="AU174" s="19"/>
      <c r="AV174" s="26"/>
      <c r="AW174" s="25"/>
      <c r="AX174" s="19"/>
      <c r="AY174" s="19"/>
      <c r="AZ174" s="19"/>
      <c r="BA174" s="19"/>
      <c r="BB174" s="26"/>
    </row>
    <row r="175" spans="1:54">
      <c r="A175" s="25"/>
      <c r="B175" s="19"/>
      <c r="C175" s="19"/>
      <c r="D175" s="19"/>
      <c r="E175" s="19"/>
      <c r="F175" s="26"/>
      <c r="G175" s="25"/>
      <c r="H175" s="19"/>
      <c r="I175" s="19"/>
      <c r="J175" s="19"/>
      <c r="K175" s="19"/>
      <c r="L175" s="26"/>
      <c r="M175" s="25"/>
      <c r="N175" s="19"/>
      <c r="O175" s="19"/>
      <c r="P175" s="19"/>
      <c r="Q175" s="19"/>
      <c r="R175" s="26"/>
      <c r="S175" s="25"/>
      <c r="T175" s="19"/>
      <c r="U175" s="19"/>
      <c r="V175" s="19"/>
      <c r="W175" s="19"/>
      <c r="X175" s="26"/>
      <c r="Y175" s="25"/>
      <c r="Z175" s="19"/>
      <c r="AA175" s="19"/>
      <c r="AB175" s="19"/>
      <c r="AC175" s="19"/>
      <c r="AD175" s="26"/>
      <c r="AE175" s="25"/>
      <c r="AF175" s="19"/>
      <c r="AG175" s="19"/>
      <c r="AH175" s="19"/>
      <c r="AI175" s="19"/>
      <c r="AJ175" s="26"/>
      <c r="AK175" s="25"/>
      <c r="AL175" s="19"/>
      <c r="AM175" s="19"/>
      <c r="AN175" s="19"/>
      <c r="AO175" s="19"/>
      <c r="AP175" s="26"/>
      <c r="AQ175" s="25"/>
      <c r="AR175" s="19"/>
      <c r="AS175" s="19"/>
      <c r="AT175" s="19"/>
      <c r="AU175" s="19"/>
      <c r="AV175" s="26"/>
      <c r="AW175" s="25"/>
      <c r="AX175" s="19"/>
      <c r="AY175" s="19"/>
      <c r="AZ175" s="19"/>
      <c r="BA175" s="19"/>
      <c r="BB175" s="26"/>
    </row>
    <row r="176" spans="1:54">
      <c r="A176" s="25"/>
      <c r="B176" s="19"/>
      <c r="C176" s="19"/>
      <c r="D176" s="19"/>
      <c r="E176" s="19"/>
      <c r="F176" s="26"/>
      <c r="G176" s="25"/>
      <c r="H176" s="19"/>
      <c r="I176" s="19"/>
      <c r="J176" s="19"/>
      <c r="K176" s="19"/>
      <c r="L176" s="26"/>
      <c r="M176" s="25"/>
      <c r="N176" s="19"/>
      <c r="O176" s="19"/>
      <c r="P176" s="19"/>
      <c r="Q176" s="19"/>
      <c r="R176" s="26"/>
      <c r="S176" s="25"/>
      <c r="T176" s="19"/>
      <c r="U176" s="19"/>
      <c r="V176" s="19"/>
      <c r="W176" s="19"/>
      <c r="X176" s="26"/>
      <c r="Y176" s="25"/>
      <c r="Z176" s="19"/>
      <c r="AA176" s="19"/>
      <c r="AB176" s="19"/>
      <c r="AC176" s="19"/>
      <c r="AD176" s="26"/>
      <c r="AE176" s="25"/>
      <c r="AF176" s="19"/>
      <c r="AG176" s="19"/>
      <c r="AH176" s="19"/>
      <c r="AI176" s="19"/>
      <c r="AJ176" s="26"/>
      <c r="AK176" s="25"/>
      <c r="AL176" s="19"/>
      <c r="AM176" s="19"/>
      <c r="AN176" s="19"/>
      <c r="AO176" s="19"/>
      <c r="AP176" s="26"/>
      <c r="AQ176" s="25"/>
      <c r="AR176" s="19"/>
      <c r="AS176" s="19"/>
      <c r="AT176" s="19"/>
      <c r="AU176" s="19"/>
      <c r="AV176" s="26"/>
      <c r="AW176" s="25"/>
      <c r="AX176" s="19"/>
      <c r="AY176" s="19"/>
      <c r="AZ176" s="19"/>
      <c r="BA176" s="19"/>
      <c r="BB176" s="26"/>
    </row>
    <row r="177" spans="1:54">
      <c r="A177" s="25"/>
      <c r="B177" s="19"/>
      <c r="C177" s="19"/>
      <c r="D177" s="19"/>
      <c r="E177" s="19"/>
      <c r="F177" s="26"/>
      <c r="G177" s="25"/>
      <c r="H177" s="19"/>
      <c r="I177" s="19"/>
      <c r="J177" s="19"/>
      <c r="K177" s="19"/>
      <c r="L177" s="26"/>
      <c r="M177" s="25"/>
      <c r="N177" s="19"/>
      <c r="O177" s="19"/>
      <c r="P177" s="19"/>
      <c r="Q177" s="19"/>
      <c r="R177" s="26"/>
      <c r="S177" s="25"/>
      <c r="T177" s="19"/>
      <c r="U177" s="19"/>
      <c r="V177" s="19"/>
      <c r="W177" s="19"/>
      <c r="X177" s="26"/>
      <c r="Y177" s="25"/>
      <c r="Z177" s="19"/>
      <c r="AA177" s="19"/>
      <c r="AB177" s="19"/>
      <c r="AC177" s="19"/>
      <c r="AD177" s="26"/>
      <c r="AE177" s="25"/>
      <c r="AF177" s="19"/>
      <c r="AG177" s="19"/>
      <c r="AH177" s="19"/>
      <c r="AI177" s="19"/>
      <c r="AJ177" s="26"/>
      <c r="AK177" s="25"/>
      <c r="AL177" s="19"/>
      <c r="AM177" s="19"/>
      <c r="AN177" s="19"/>
      <c r="AO177" s="19"/>
      <c r="AP177" s="26"/>
      <c r="AQ177" s="25"/>
      <c r="AR177" s="19"/>
      <c r="AS177" s="19"/>
      <c r="AT177" s="19"/>
      <c r="AU177" s="19"/>
      <c r="AV177" s="26"/>
      <c r="AW177" s="25"/>
      <c r="AX177" s="19"/>
      <c r="AY177" s="19"/>
      <c r="AZ177" s="19"/>
      <c r="BA177" s="19"/>
      <c r="BB177" s="26"/>
    </row>
    <row r="178" spans="1:54">
      <c r="A178" s="25"/>
      <c r="B178" s="19"/>
      <c r="C178" s="19"/>
      <c r="D178" s="19"/>
      <c r="E178" s="19"/>
      <c r="F178" s="26"/>
      <c r="G178" s="25"/>
      <c r="H178" s="19"/>
      <c r="I178" s="19"/>
      <c r="J178" s="19"/>
      <c r="K178" s="19"/>
      <c r="L178" s="26"/>
      <c r="M178" s="25"/>
      <c r="N178" s="19"/>
      <c r="O178" s="19"/>
      <c r="P178" s="19"/>
      <c r="Q178" s="19"/>
      <c r="R178" s="26"/>
      <c r="S178" s="25"/>
      <c r="T178" s="19"/>
      <c r="U178" s="19"/>
      <c r="V178" s="19"/>
      <c r="W178" s="19"/>
      <c r="X178" s="26"/>
      <c r="Y178" s="25"/>
      <c r="Z178" s="19"/>
      <c r="AA178" s="19"/>
      <c r="AB178" s="19"/>
      <c r="AC178" s="19"/>
      <c r="AD178" s="26"/>
      <c r="AE178" s="25"/>
      <c r="AF178" s="19"/>
      <c r="AG178" s="19"/>
      <c r="AH178" s="19"/>
      <c r="AI178" s="19"/>
      <c r="AJ178" s="26"/>
      <c r="AK178" s="25"/>
      <c r="AL178" s="19"/>
      <c r="AM178" s="19"/>
      <c r="AN178" s="19"/>
      <c r="AO178" s="19"/>
      <c r="AP178" s="26"/>
      <c r="AQ178" s="25"/>
      <c r="AR178" s="19"/>
      <c r="AS178" s="19"/>
      <c r="AT178" s="19"/>
      <c r="AU178" s="19"/>
      <c r="AV178" s="26"/>
      <c r="AW178" s="25"/>
      <c r="AX178" s="19"/>
      <c r="AY178" s="19"/>
      <c r="AZ178" s="19"/>
      <c r="BA178" s="19"/>
      <c r="BB178" s="26"/>
    </row>
    <row r="179" spans="1:54">
      <c r="A179" s="25"/>
      <c r="B179" s="19"/>
      <c r="C179" s="19"/>
      <c r="D179" s="19"/>
      <c r="E179" s="19"/>
      <c r="F179" s="26"/>
      <c r="G179" s="25"/>
      <c r="H179" s="19"/>
      <c r="I179" s="19"/>
      <c r="J179" s="19"/>
      <c r="K179" s="19"/>
      <c r="L179" s="26"/>
      <c r="M179" s="25"/>
      <c r="N179" s="19"/>
      <c r="O179" s="19"/>
      <c r="P179" s="19"/>
      <c r="Q179" s="19"/>
      <c r="R179" s="26"/>
      <c r="S179" s="25"/>
      <c r="T179" s="19"/>
      <c r="U179" s="19"/>
      <c r="V179" s="19"/>
      <c r="W179" s="19"/>
      <c r="X179" s="26"/>
      <c r="Y179" s="25"/>
      <c r="Z179" s="19"/>
      <c r="AA179" s="19"/>
      <c r="AB179" s="19"/>
      <c r="AC179" s="19"/>
      <c r="AD179" s="26"/>
      <c r="AE179" s="25"/>
      <c r="AF179" s="19"/>
      <c r="AG179" s="19"/>
      <c r="AH179" s="19"/>
      <c r="AI179" s="19"/>
      <c r="AJ179" s="26"/>
      <c r="AK179" s="25"/>
      <c r="AL179" s="19"/>
      <c r="AM179" s="19"/>
      <c r="AN179" s="19"/>
      <c r="AO179" s="19"/>
      <c r="AP179" s="26"/>
      <c r="AQ179" s="25"/>
      <c r="AR179" s="19"/>
      <c r="AS179" s="19"/>
      <c r="AT179" s="19"/>
      <c r="AU179" s="19"/>
      <c r="AV179" s="26"/>
      <c r="AW179" s="25"/>
      <c r="AX179" s="19"/>
      <c r="AY179" s="19"/>
      <c r="AZ179" s="19"/>
      <c r="BA179" s="19"/>
      <c r="BB179" s="26"/>
    </row>
    <row r="180" spans="1:54">
      <c r="A180" s="25"/>
      <c r="B180" s="19"/>
      <c r="C180" s="19"/>
      <c r="D180" s="19"/>
      <c r="E180" s="19"/>
      <c r="F180" s="26"/>
      <c r="G180" s="25"/>
      <c r="H180" s="19"/>
      <c r="I180" s="19"/>
      <c r="J180" s="19"/>
      <c r="K180" s="19"/>
      <c r="L180" s="26"/>
      <c r="M180" s="25"/>
      <c r="N180" s="19"/>
      <c r="O180" s="19"/>
      <c r="P180" s="19"/>
      <c r="Q180" s="19"/>
      <c r="R180" s="26"/>
      <c r="S180" s="25"/>
      <c r="T180" s="19"/>
      <c r="U180" s="19"/>
      <c r="V180" s="19"/>
      <c r="W180" s="19"/>
      <c r="X180" s="26"/>
      <c r="Y180" s="25"/>
      <c r="Z180" s="19"/>
      <c r="AA180" s="19"/>
      <c r="AB180" s="19"/>
      <c r="AC180" s="19"/>
      <c r="AD180" s="26"/>
      <c r="AE180" s="25"/>
      <c r="AF180" s="19"/>
      <c r="AG180" s="19"/>
      <c r="AH180" s="19"/>
      <c r="AI180" s="19"/>
      <c r="AJ180" s="26"/>
      <c r="AK180" s="25"/>
      <c r="AL180" s="19"/>
      <c r="AM180" s="19"/>
      <c r="AN180" s="19"/>
      <c r="AO180" s="19"/>
      <c r="AP180" s="26"/>
      <c r="AQ180" s="25"/>
      <c r="AR180" s="19"/>
      <c r="AS180" s="19"/>
      <c r="AT180" s="19"/>
      <c r="AU180" s="19"/>
      <c r="AV180" s="26"/>
      <c r="AW180" s="25"/>
      <c r="AX180" s="19"/>
      <c r="AY180" s="19"/>
      <c r="AZ180" s="19"/>
      <c r="BA180" s="19"/>
      <c r="BB180" s="26"/>
    </row>
    <row r="181" spans="1:54">
      <c r="A181" s="25"/>
      <c r="B181" s="19"/>
      <c r="C181" s="19"/>
      <c r="D181" s="19"/>
      <c r="E181" s="19"/>
      <c r="F181" s="26"/>
      <c r="G181" s="25"/>
      <c r="H181" s="19"/>
      <c r="I181" s="19"/>
      <c r="J181" s="19"/>
      <c r="K181" s="19"/>
      <c r="L181" s="26"/>
      <c r="M181" s="25"/>
      <c r="N181" s="19"/>
      <c r="O181" s="19"/>
      <c r="P181" s="19"/>
      <c r="Q181" s="19"/>
      <c r="R181" s="26"/>
      <c r="S181" s="25"/>
      <c r="T181" s="19"/>
      <c r="U181" s="19"/>
      <c r="V181" s="19"/>
      <c r="W181" s="19"/>
      <c r="X181" s="26"/>
      <c r="Y181" s="25"/>
      <c r="Z181" s="19"/>
      <c r="AA181" s="19"/>
      <c r="AB181" s="19"/>
      <c r="AC181" s="19"/>
      <c r="AD181" s="26"/>
      <c r="AE181" s="25"/>
      <c r="AF181" s="19"/>
      <c r="AG181" s="19"/>
      <c r="AH181" s="19"/>
      <c r="AI181" s="19"/>
      <c r="AJ181" s="26"/>
      <c r="AK181" s="25"/>
      <c r="AL181" s="19"/>
      <c r="AM181" s="19"/>
      <c r="AN181" s="19"/>
      <c r="AO181" s="19"/>
      <c r="AP181" s="26"/>
      <c r="AQ181" s="25"/>
      <c r="AR181" s="19"/>
      <c r="AS181" s="19"/>
      <c r="AT181" s="19"/>
      <c r="AU181" s="19"/>
      <c r="AV181" s="26"/>
      <c r="AW181" s="25"/>
      <c r="AX181" s="19"/>
      <c r="AY181" s="19"/>
      <c r="AZ181" s="19"/>
      <c r="BA181" s="19"/>
      <c r="BB181" s="26"/>
    </row>
    <row r="182" spans="1:54">
      <c r="A182" s="25"/>
      <c r="B182" s="19"/>
      <c r="C182" s="19"/>
      <c r="D182" s="19"/>
      <c r="E182" s="19"/>
      <c r="F182" s="26"/>
      <c r="G182" s="25"/>
      <c r="H182" s="19"/>
      <c r="I182" s="19"/>
      <c r="J182" s="19"/>
      <c r="K182" s="19"/>
      <c r="L182" s="26"/>
      <c r="M182" s="25"/>
      <c r="N182" s="19"/>
      <c r="O182" s="19"/>
      <c r="P182" s="19"/>
      <c r="Q182" s="19"/>
      <c r="R182" s="26"/>
      <c r="S182" s="25"/>
      <c r="T182" s="19"/>
      <c r="U182" s="19"/>
      <c r="V182" s="19"/>
      <c r="W182" s="19"/>
      <c r="X182" s="26"/>
      <c r="Y182" s="25"/>
      <c r="Z182" s="19"/>
      <c r="AA182" s="19"/>
      <c r="AB182" s="19"/>
      <c r="AC182" s="19"/>
      <c r="AD182" s="26"/>
      <c r="AE182" s="25"/>
      <c r="AF182" s="19"/>
      <c r="AG182" s="19"/>
      <c r="AH182" s="19"/>
      <c r="AI182" s="19"/>
      <c r="AJ182" s="26"/>
      <c r="AK182" s="25"/>
      <c r="AL182" s="19"/>
      <c r="AM182" s="19"/>
      <c r="AN182" s="19"/>
      <c r="AO182" s="19"/>
      <c r="AP182" s="26"/>
      <c r="AQ182" s="25"/>
      <c r="AR182" s="19"/>
      <c r="AS182" s="19"/>
      <c r="AT182" s="19"/>
      <c r="AU182" s="19"/>
      <c r="AV182" s="26"/>
      <c r="AW182" s="25"/>
      <c r="AX182" s="19"/>
      <c r="AY182" s="19"/>
      <c r="AZ182" s="19"/>
      <c r="BA182" s="19"/>
      <c r="BB182" s="26"/>
    </row>
    <row r="183" spans="1:54">
      <c r="A183" s="25"/>
      <c r="B183" s="19"/>
      <c r="C183" s="19"/>
      <c r="D183" s="19"/>
      <c r="E183" s="19"/>
      <c r="F183" s="26"/>
      <c r="G183" s="25"/>
      <c r="H183" s="19"/>
      <c r="I183" s="19"/>
      <c r="J183" s="19"/>
      <c r="K183" s="19"/>
      <c r="L183" s="26"/>
      <c r="M183" s="25"/>
      <c r="N183" s="19"/>
      <c r="O183" s="19"/>
      <c r="P183" s="19"/>
      <c r="Q183" s="19"/>
      <c r="R183" s="26"/>
      <c r="S183" s="25"/>
      <c r="T183" s="19"/>
      <c r="U183" s="19"/>
      <c r="V183" s="19"/>
      <c r="W183" s="19"/>
      <c r="X183" s="26"/>
      <c r="Y183" s="25"/>
      <c r="Z183" s="19"/>
      <c r="AA183" s="19"/>
      <c r="AB183" s="19"/>
      <c r="AC183" s="19"/>
      <c r="AD183" s="26"/>
      <c r="AE183" s="25"/>
      <c r="AF183" s="19"/>
      <c r="AG183" s="19"/>
      <c r="AH183" s="19"/>
      <c r="AI183" s="19"/>
      <c r="AJ183" s="26"/>
      <c r="AK183" s="25"/>
      <c r="AL183" s="19"/>
      <c r="AM183" s="19"/>
      <c r="AN183" s="19"/>
      <c r="AO183" s="19"/>
      <c r="AP183" s="26"/>
      <c r="AQ183" s="25"/>
      <c r="AR183" s="19"/>
      <c r="AS183" s="19"/>
      <c r="AT183" s="19"/>
      <c r="AU183" s="19"/>
      <c r="AV183" s="26"/>
      <c r="AW183" s="25"/>
      <c r="AX183" s="19"/>
      <c r="AY183" s="19"/>
      <c r="AZ183" s="19"/>
      <c r="BA183" s="19"/>
      <c r="BB183" s="26"/>
    </row>
    <row r="184" spans="1:54">
      <c r="A184" s="25"/>
      <c r="B184" s="19"/>
      <c r="C184" s="19"/>
      <c r="D184" s="19"/>
      <c r="E184" s="19"/>
      <c r="F184" s="26"/>
      <c r="G184" s="25"/>
      <c r="H184" s="19"/>
      <c r="I184" s="19"/>
      <c r="J184" s="19"/>
      <c r="K184" s="19"/>
      <c r="L184" s="26"/>
      <c r="M184" s="25"/>
      <c r="N184" s="19"/>
      <c r="O184" s="19"/>
      <c r="P184" s="19"/>
      <c r="Q184" s="19"/>
      <c r="R184" s="26"/>
      <c r="S184" s="25"/>
      <c r="T184" s="19"/>
      <c r="U184" s="19"/>
      <c r="V184" s="19"/>
      <c r="W184" s="19"/>
      <c r="X184" s="26"/>
      <c r="Y184" s="25"/>
      <c r="Z184" s="19"/>
      <c r="AA184" s="19"/>
      <c r="AB184" s="19"/>
      <c r="AC184" s="19"/>
      <c r="AD184" s="26"/>
      <c r="AE184" s="25"/>
      <c r="AF184" s="19"/>
      <c r="AG184" s="19"/>
      <c r="AH184" s="19"/>
      <c r="AI184" s="19"/>
      <c r="AJ184" s="26"/>
      <c r="AK184" s="25"/>
      <c r="AL184" s="19"/>
      <c r="AM184" s="19"/>
      <c r="AN184" s="19"/>
      <c r="AO184" s="19"/>
      <c r="AP184" s="26"/>
      <c r="AQ184" s="25"/>
      <c r="AR184" s="19"/>
      <c r="AS184" s="19"/>
      <c r="AT184" s="19"/>
      <c r="AU184" s="19"/>
      <c r="AV184" s="26"/>
      <c r="AW184" s="25"/>
      <c r="AX184" s="19"/>
      <c r="AY184" s="19"/>
      <c r="AZ184" s="19"/>
      <c r="BA184" s="19"/>
      <c r="BB184" s="26"/>
    </row>
    <row r="185" spans="1:54">
      <c r="A185" s="25"/>
      <c r="B185" s="19"/>
      <c r="C185" s="19"/>
      <c r="D185" s="19"/>
      <c r="E185" s="19"/>
      <c r="F185" s="26"/>
      <c r="G185" s="25"/>
      <c r="H185" s="19"/>
      <c r="I185" s="19"/>
      <c r="J185" s="19"/>
      <c r="K185" s="19"/>
      <c r="L185" s="26"/>
      <c r="M185" s="25"/>
      <c r="N185" s="19"/>
      <c r="O185" s="19"/>
      <c r="P185" s="19"/>
      <c r="Q185" s="19"/>
      <c r="R185" s="26"/>
      <c r="S185" s="25"/>
      <c r="T185" s="19"/>
      <c r="U185" s="19"/>
      <c r="V185" s="19"/>
      <c r="W185" s="19"/>
      <c r="X185" s="26"/>
      <c r="Y185" s="25"/>
      <c r="Z185" s="19"/>
      <c r="AA185" s="19"/>
      <c r="AB185" s="19"/>
      <c r="AC185" s="19"/>
      <c r="AD185" s="26"/>
      <c r="AE185" s="25"/>
      <c r="AF185" s="19"/>
      <c r="AG185" s="19"/>
      <c r="AH185" s="19"/>
      <c r="AI185" s="19"/>
      <c r="AJ185" s="26"/>
      <c r="AK185" s="25"/>
      <c r="AL185" s="19"/>
      <c r="AM185" s="19"/>
      <c r="AN185" s="19"/>
      <c r="AO185" s="19"/>
      <c r="AP185" s="26"/>
      <c r="AQ185" s="25"/>
      <c r="AR185" s="19"/>
      <c r="AS185" s="19"/>
      <c r="AT185" s="19"/>
      <c r="AU185" s="19"/>
      <c r="AV185" s="26"/>
      <c r="AW185" s="25"/>
      <c r="AX185" s="19"/>
      <c r="AY185" s="19"/>
      <c r="AZ185" s="19"/>
      <c r="BA185" s="19"/>
      <c r="BB185" s="26"/>
    </row>
    <row r="186" spans="1:54">
      <c r="A186" s="25"/>
      <c r="B186" s="19"/>
      <c r="C186" s="19"/>
      <c r="D186" s="19"/>
      <c r="E186" s="19"/>
      <c r="F186" s="26"/>
      <c r="G186" s="25"/>
      <c r="H186" s="19"/>
      <c r="I186" s="19"/>
      <c r="J186" s="19"/>
      <c r="K186" s="19"/>
      <c r="L186" s="26"/>
      <c r="M186" s="25"/>
      <c r="N186" s="19"/>
      <c r="O186" s="19"/>
      <c r="P186" s="19"/>
      <c r="Q186" s="19"/>
      <c r="R186" s="26"/>
      <c r="S186" s="25"/>
      <c r="T186" s="19"/>
      <c r="U186" s="19"/>
      <c r="V186" s="19"/>
      <c r="W186" s="19"/>
      <c r="X186" s="26"/>
      <c r="Y186" s="25"/>
      <c r="Z186" s="19"/>
      <c r="AA186" s="19"/>
      <c r="AB186" s="19"/>
      <c r="AC186" s="19"/>
      <c r="AD186" s="26"/>
      <c r="AE186" s="25"/>
      <c r="AF186" s="19"/>
      <c r="AG186" s="19"/>
      <c r="AH186" s="19"/>
      <c r="AI186" s="19"/>
      <c r="AJ186" s="26"/>
      <c r="AK186" s="25"/>
      <c r="AL186" s="19"/>
      <c r="AM186" s="19"/>
      <c r="AN186" s="19"/>
      <c r="AO186" s="19"/>
      <c r="AP186" s="26"/>
      <c r="AQ186" s="25"/>
      <c r="AR186" s="19"/>
      <c r="AS186" s="19"/>
      <c r="AT186" s="19"/>
      <c r="AU186" s="19"/>
      <c r="AV186" s="26"/>
      <c r="AW186" s="25"/>
      <c r="AX186" s="19"/>
      <c r="AY186" s="19"/>
      <c r="AZ186" s="19"/>
      <c r="BA186" s="19"/>
      <c r="BB186" s="26"/>
    </row>
    <row r="187" spans="1:54">
      <c r="A187" s="25"/>
      <c r="B187" s="19"/>
      <c r="C187" s="19"/>
      <c r="D187" s="19"/>
      <c r="E187" s="19"/>
      <c r="F187" s="26"/>
      <c r="G187" s="25"/>
      <c r="H187" s="19"/>
      <c r="I187" s="19"/>
      <c r="J187" s="19"/>
      <c r="K187" s="19"/>
      <c r="L187" s="26"/>
      <c r="M187" s="25"/>
      <c r="N187" s="19"/>
      <c r="O187" s="19"/>
      <c r="P187" s="19"/>
      <c r="Q187" s="19"/>
      <c r="R187" s="26"/>
      <c r="S187" s="25"/>
      <c r="T187" s="19"/>
      <c r="U187" s="19"/>
      <c r="V187" s="19"/>
      <c r="W187" s="19"/>
      <c r="X187" s="26"/>
      <c r="Y187" s="25"/>
      <c r="Z187" s="19"/>
      <c r="AA187" s="19"/>
      <c r="AB187" s="19"/>
      <c r="AC187" s="19"/>
      <c r="AD187" s="26"/>
      <c r="AE187" s="25"/>
      <c r="AF187" s="19"/>
      <c r="AG187" s="19"/>
      <c r="AH187" s="19"/>
      <c r="AI187" s="19"/>
      <c r="AJ187" s="26"/>
      <c r="AK187" s="25"/>
      <c r="AL187" s="19"/>
      <c r="AM187" s="19"/>
      <c r="AN187" s="19"/>
      <c r="AO187" s="19"/>
      <c r="AP187" s="26"/>
      <c r="AQ187" s="25"/>
      <c r="AR187" s="19"/>
      <c r="AS187" s="19"/>
      <c r="AT187" s="19"/>
      <c r="AU187" s="19"/>
      <c r="AV187" s="26"/>
      <c r="AW187" s="25"/>
      <c r="AX187" s="19"/>
      <c r="AY187" s="19"/>
      <c r="AZ187" s="19"/>
      <c r="BA187" s="19"/>
      <c r="BB187" s="26"/>
    </row>
    <row r="188" spans="1:54">
      <c r="A188" s="25"/>
      <c r="B188" s="19"/>
      <c r="C188" s="19"/>
      <c r="D188" s="19"/>
      <c r="E188" s="19"/>
      <c r="F188" s="26"/>
      <c r="G188" s="25"/>
      <c r="H188" s="19"/>
      <c r="I188" s="19"/>
      <c r="J188" s="19"/>
      <c r="K188" s="19"/>
      <c r="L188" s="26"/>
      <c r="M188" s="25"/>
      <c r="N188" s="19"/>
      <c r="O188" s="19"/>
      <c r="P188" s="19"/>
      <c r="Q188" s="19"/>
      <c r="R188" s="26"/>
      <c r="S188" s="25"/>
      <c r="T188" s="19"/>
      <c r="U188" s="19"/>
      <c r="V188" s="19"/>
      <c r="W188" s="19"/>
      <c r="X188" s="26"/>
      <c r="Y188" s="25"/>
      <c r="Z188" s="19"/>
      <c r="AA188" s="19"/>
      <c r="AB188" s="19"/>
      <c r="AC188" s="19"/>
      <c r="AD188" s="26"/>
      <c r="AE188" s="25"/>
      <c r="AF188" s="19"/>
      <c r="AG188" s="19"/>
      <c r="AH188" s="19"/>
      <c r="AI188" s="19"/>
      <c r="AJ188" s="26"/>
      <c r="AK188" s="25"/>
      <c r="AL188" s="19"/>
      <c r="AM188" s="19"/>
      <c r="AN188" s="19"/>
      <c r="AO188" s="19"/>
      <c r="AP188" s="26"/>
      <c r="AQ188" s="25"/>
      <c r="AR188" s="19"/>
      <c r="AS188" s="19"/>
      <c r="AT188" s="19"/>
      <c r="AU188" s="19"/>
      <c r="AV188" s="26"/>
      <c r="AW188" s="25"/>
      <c r="AX188" s="19"/>
      <c r="AY188" s="19"/>
      <c r="AZ188" s="19"/>
      <c r="BA188" s="19"/>
      <c r="BB188" s="26"/>
    </row>
    <row r="189" spans="1:54">
      <c r="A189" s="25"/>
      <c r="B189" s="19"/>
      <c r="C189" s="19"/>
      <c r="D189" s="19"/>
      <c r="E189" s="19"/>
      <c r="F189" s="26"/>
      <c r="G189" s="25"/>
      <c r="H189" s="19"/>
      <c r="I189" s="19"/>
      <c r="J189" s="19"/>
      <c r="K189" s="19"/>
      <c r="L189" s="26"/>
      <c r="M189" s="25"/>
      <c r="N189" s="19"/>
      <c r="O189" s="19"/>
      <c r="P189" s="19"/>
      <c r="Q189" s="19"/>
      <c r="R189" s="26"/>
      <c r="S189" s="25"/>
      <c r="T189" s="19"/>
      <c r="U189" s="19"/>
      <c r="V189" s="19"/>
      <c r="W189" s="19"/>
      <c r="X189" s="26"/>
      <c r="Y189" s="25"/>
      <c r="Z189" s="19"/>
      <c r="AA189" s="19"/>
      <c r="AB189" s="19"/>
      <c r="AC189" s="19"/>
      <c r="AD189" s="26"/>
      <c r="AE189" s="25"/>
      <c r="AF189" s="19"/>
      <c r="AG189" s="19"/>
      <c r="AH189" s="19"/>
      <c r="AI189" s="19"/>
      <c r="AJ189" s="26"/>
      <c r="AK189" s="25"/>
      <c r="AL189" s="19"/>
      <c r="AM189" s="19"/>
      <c r="AN189" s="19"/>
      <c r="AO189" s="19"/>
      <c r="AP189" s="26"/>
      <c r="AQ189" s="25"/>
      <c r="AR189" s="19"/>
      <c r="AS189" s="19"/>
      <c r="AT189" s="19"/>
      <c r="AU189" s="19"/>
      <c r="AV189" s="26"/>
      <c r="AW189" s="25"/>
      <c r="AX189" s="19"/>
      <c r="AY189" s="19"/>
      <c r="AZ189" s="19"/>
      <c r="BA189" s="19"/>
      <c r="BB189" s="26"/>
    </row>
    <row r="190" spans="1:54">
      <c r="A190" s="25"/>
      <c r="B190" s="19"/>
      <c r="C190" s="19"/>
      <c r="D190" s="19"/>
      <c r="E190" s="19"/>
      <c r="F190" s="26"/>
      <c r="G190" s="25"/>
      <c r="H190" s="19"/>
      <c r="I190" s="19"/>
      <c r="J190" s="19"/>
      <c r="K190" s="19"/>
      <c r="L190" s="26"/>
      <c r="M190" s="25"/>
      <c r="N190" s="19"/>
      <c r="O190" s="19"/>
      <c r="P190" s="19"/>
      <c r="Q190" s="19"/>
      <c r="R190" s="26"/>
      <c r="S190" s="25"/>
      <c r="T190" s="19"/>
      <c r="U190" s="19"/>
      <c r="V190" s="19"/>
      <c r="W190" s="19"/>
      <c r="X190" s="26"/>
      <c r="Y190" s="25"/>
      <c r="Z190" s="19"/>
      <c r="AA190" s="19"/>
      <c r="AB190" s="19"/>
      <c r="AC190" s="19"/>
      <c r="AD190" s="26"/>
      <c r="AE190" s="25"/>
      <c r="AF190" s="19"/>
      <c r="AG190" s="19"/>
      <c r="AH190" s="19"/>
      <c r="AI190" s="19"/>
      <c r="AJ190" s="26"/>
      <c r="AK190" s="25"/>
      <c r="AL190" s="19"/>
      <c r="AM190" s="19"/>
      <c r="AN190" s="19"/>
      <c r="AO190" s="19"/>
      <c r="AP190" s="26"/>
      <c r="AQ190" s="25"/>
      <c r="AR190" s="19"/>
      <c r="AS190" s="19"/>
      <c r="AT190" s="19"/>
      <c r="AU190" s="19"/>
      <c r="AV190" s="26"/>
      <c r="AW190" s="25"/>
      <c r="AX190" s="19"/>
      <c r="AY190" s="19"/>
      <c r="AZ190" s="19"/>
      <c r="BA190" s="19"/>
      <c r="BB190" s="26"/>
    </row>
    <row r="191" spans="1:54">
      <c r="A191" s="25"/>
      <c r="B191" s="19"/>
      <c r="C191" s="19"/>
      <c r="D191" s="19"/>
      <c r="E191" s="19"/>
      <c r="F191" s="26"/>
      <c r="G191" s="25"/>
      <c r="H191" s="19"/>
      <c r="I191" s="19"/>
      <c r="J191" s="19"/>
      <c r="K191" s="19"/>
      <c r="L191" s="26"/>
      <c r="M191" s="25"/>
      <c r="N191" s="19"/>
      <c r="O191" s="19"/>
      <c r="P191" s="19"/>
      <c r="Q191" s="19"/>
      <c r="R191" s="26"/>
      <c r="S191" s="25"/>
      <c r="T191" s="19"/>
      <c r="U191" s="19"/>
      <c r="V191" s="19"/>
      <c r="W191" s="19"/>
      <c r="X191" s="26"/>
      <c r="Y191" s="25"/>
      <c r="Z191" s="19"/>
      <c r="AA191" s="19"/>
      <c r="AB191" s="19"/>
      <c r="AC191" s="19"/>
      <c r="AD191" s="26"/>
      <c r="AE191" s="25"/>
      <c r="AF191" s="19"/>
      <c r="AG191" s="19"/>
      <c r="AH191" s="19"/>
      <c r="AI191" s="19"/>
      <c r="AJ191" s="26"/>
      <c r="AK191" s="25"/>
      <c r="AL191" s="19"/>
      <c r="AM191" s="19"/>
      <c r="AN191" s="19"/>
      <c r="AO191" s="19"/>
      <c r="AP191" s="26"/>
      <c r="AQ191" s="25"/>
      <c r="AR191" s="19"/>
      <c r="AS191" s="19"/>
      <c r="AT191" s="19"/>
      <c r="AU191" s="19"/>
      <c r="AV191" s="26"/>
      <c r="AW191" s="25"/>
      <c r="AX191" s="19"/>
      <c r="AY191" s="19"/>
      <c r="AZ191" s="19"/>
      <c r="BA191" s="19"/>
      <c r="BB191" s="26"/>
    </row>
    <row r="192" spans="1:54">
      <c r="A192" s="25"/>
      <c r="B192" s="19"/>
      <c r="C192" s="19"/>
      <c r="D192" s="19"/>
      <c r="E192" s="19"/>
      <c r="F192" s="26"/>
      <c r="G192" s="25"/>
      <c r="H192" s="19"/>
      <c r="I192" s="19"/>
      <c r="J192" s="19"/>
      <c r="K192" s="19"/>
      <c r="L192" s="26"/>
      <c r="M192" s="25"/>
      <c r="N192" s="19"/>
      <c r="O192" s="19"/>
      <c r="P192" s="19"/>
      <c r="Q192" s="19"/>
      <c r="R192" s="26"/>
      <c r="S192" s="25"/>
      <c r="T192" s="19"/>
      <c r="U192" s="19"/>
      <c r="V192" s="19"/>
      <c r="W192" s="19"/>
      <c r="X192" s="26"/>
      <c r="Y192" s="25"/>
      <c r="Z192" s="19"/>
      <c r="AA192" s="19"/>
      <c r="AB192" s="19"/>
      <c r="AC192" s="19"/>
      <c r="AD192" s="26"/>
      <c r="AE192" s="25"/>
      <c r="AF192" s="19"/>
      <c r="AG192" s="19"/>
      <c r="AH192" s="19"/>
      <c r="AI192" s="19"/>
      <c r="AJ192" s="26"/>
      <c r="AK192" s="25"/>
      <c r="AL192" s="19"/>
      <c r="AM192" s="19"/>
      <c r="AN192" s="19"/>
      <c r="AO192" s="19"/>
      <c r="AP192" s="26"/>
      <c r="AQ192" s="25"/>
      <c r="AR192" s="19"/>
      <c r="AS192" s="19"/>
      <c r="AT192" s="19"/>
      <c r="AU192" s="19"/>
      <c r="AV192" s="26"/>
      <c r="AW192" s="25"/>
      <c r="AX192" s="19"/>
      <c r="AY192" s="19"/>
      <c r="AZ192" s="19"/>
      <c r="BA192" s="19"/>
      <c r="BB192" s="26"/>
    </row>
    <row r="193" spans="1:54">
      <c r="A193" s="25"/>
      <c r="B193" s="19"/>
      <c r="C193" s="19"/>
      <c r="D193" s="19"/>
      <c r="E193" s="19"/>
      <c r="F193" s="26"/>
      <c r="G193" s="25"/>
      <c r="H193" s="19"/>
      <c r="I193" s="19"/>
      <c r="J193" s="19"/>
      <c r="K193" s="19"/>
      <c r="L193" s="26"/>
      <c r="M193" s="25"/>
      <c r="N193" s="19"/>
      <c r="O193" s="19"/>
      <c r="P193" s="19"/>
      <c r="Q193" s="19"/>
      <c r="R193" s="26"/>
      <c r="S193" s="25"/>
      <c r="T193" s="19"/>
      <c r="U193" s="19"/>
      <c r="V193" s="19"/>
      <c r="W193" s="19"/>
      <c r="X193" s="26"/>
      <c r="Y193" s="25"/>
      <c r="Z193" s="19"/>
      <c r="AA193" s="19"/>
      <c r="AB193" s="19"/>
      <c r="AC193" s="19"/>
      <c r="AD193" s="26"/>
      <c r="AE193" s="25"/>
      <c r="AF193" s="19"/>
      <c r="AG193" s="19"/>
      <c r="AH193" s="19"/>
      <c r="AI193" s="19"/>
      <c r="AJ193" s="26"/>
      <c r="AK193" s="25"/>
      <c r="AL193" s="19"/>
      <c r="AM193" s="19"/>
      <c r="AN193" s="19"/>
      <c r="AO193" s="19"/>
      <c r="AP193" s="26"/>
      <c r="AQ193" s="25"/>
      <c r="AR193" s="19"/>
      <c r="AS193" s="19"/>
      <c r="AT193" s="19"/>
      <c r="AU193" s="19"/>
      <c r="AV193" s="26"/>
      <c r="AW193" s="25"/>
      <c r="AX193" s="19"/>
      <c r="AY193" s="19"/>
      <c r="AZ193" s="19"/>
      <c r="BA193" s="19"/>
      <c r="BB193" s="26"/>
    </row>
    <row r="194" spans="1:54">
      <c r="A194" s="25"/>
      <c r="B194" s="19"/>
      <c r="C194" s="19"/>
      <c r="D194" s="19"/>
      <c r="E194" s="19"/>
      <c r="F194" s="26"/>
      <c r="G194" s="25"/>
      <c r="H194" s="19"/>
      <c r="I194" s="19"/>
      <c r="J194" s="19"/>
      <c r="K194" s="19"/>
      <c r="L194" s="26"/>
      <c r="M194" s="25"/>
      <c r="N194" s="19"/>
      <c r="O194" s="19"/>
      <c r="P194" s="19"/>
      <c r="Q194" s="19"/>
      <c r="R194" s="26"/>
      <c r="S194" s="25"/>
      <c r="T194" s="19"/>
      <c r="U194" s="19"/>
      <c r="V194" s="19"/>
      <c r="W194" s="19"/>
      <c r="X194" s="26"/>
      <c r="Y194" s="25"/>
      <c r="Z194" s="19"/>
      <c r="AA194" s="19"/>
      <c r="AB194" s="19"/>
      <c r="AC194" s="19"/>
      <c r="AD194" s="26"/>
      <c r="AE194" s="25"/>
      <c r="AF194" s="19"/>
      <c r="AG194" s="19"/>
      <c r="AH194" s="19"/>
      <c r="AI194" s="19"/>
      <c r="AJ194" s="26"/>
      <c r="AK194" s="25"/>
      <c r="AL194" s="19"/>
      <c r="AM194" s="19"/>
      <c r="AN194" s="19"/>
      <c r="AO194" s="19"/>
      <c r="AP194" s="26"/>
      <c r="AQ194" s="25"/>
      <c r="AR194" s="19"/>
      <c r="AS194" s="19"/>
      <c r="AT194" s="19"/>
      <c r="AU194" s="19"/>
      <c r="AV194" s="26"/>
      <c r="AW194" s="25"/>
      <c r="AX194" s="19"/>
      <c r="AY194" s="19"/>
      <c r="AZ194" s="19"/>
      <c r="BA194" s="19"/>
      <c r="BB194" s="26"/>
    </row>
    <row r="195" spans="1:54">
      <c r="A195" s="25"/>
      <c r="B195" s="19"/>
      <c r="C195" s="19"/>
      <c r="D195" s="19"/>
      <c r="E195" s="19"/>
      <c r="F195" s="26"/>
      <c r="G195" s="25"/>
      <c r="H195" s="19"/>
      <c r="I195" s="19"/>
      <c r="J195" s="19"/>
      <c r="K195" s="19"/>
      <c r="L195" s="26"/>
      <c r="M195" s="25"/>
      <c r="N195" s="19"/>
      <c r="O195" s="19"/>
      <c r="P195" s="19"/>
      <c r="Q195" s="19"/>
      <c r="R195" s="26"/>
      <c r="S195" s="25"/>
      <c r="T195" s="19"/>
      <c r="U195" s="19"/>
      <c r="V195" s="19"/>
      <c r="W195" s="19"/>
      <c r="X195" s="26"/>
      <c r="Y195" s="25"/>
      <c r="Z195" s="19"/>
      <c r="AA195" s="19"/>
      <c r="AB195" s="19"/>
      <c r="AC195" s="19"/>
      <c r="AD195" s="26"/>
      <c r="AE195" s="25"/>
      <c r="AF195" s="19"/>
      <c r="AG195" s="19"/>
      <c r="AH195" s="19"/>
      <c r="AI195" s="19"/>
      <c r="AJ195" s="26"/>
      <c r="AK195" s="25"/>
      <c r="AL195" s="19"/>
      <c r="AM195" s="19"/>
      <c r="AN195" s="19"/>
      <c r="AO195" s="19"/>
      <c r="AP195" s="26"/>
      <c r="AQ195" s="25"/>
      <c r="AR195" s="19"/>
      <c r="AS195" s="19"/>
      <c r="AT195" s="19"/>
      <c r="AU195" s="19"/>
      <c r="AV195" s="26"/>
      <c r="AW195" s="25"/>
      <c r="AX195" s="19"/>
      <c r="AY195" s="19"/>
      <c r="AZ195" s="19"/>
      <c r="BA195" s="19"/>
      <c r="BB195" s="26"/>
    </row>
    <row r="196" spans="1:54">
      <c r="A196" s="25"/>
      <c r="B196" s="19"/>
      <c r="C196" s="19"/>
      <c r="D196" s="19"/>
      <c r="E196" s="19"/>
      <c r="F196" s="26"/>
      <c r="G196" s="25"/>
      <c r="H196" s="19"/>
      <c r="I196" s="19"/>
      <c r="J196" s="19"/>
      <c r="K196" s="19"/>
      <c r="L196" s="26"/>
      <c r="M196" s="25"/>
      <c r="N196" s="19"/>
      <c r="O196" s="19"/>
      <c r="P196" s="19"/>
      <c r="Q196" s="19"/>
      <c r="R196" s="26"/>
      <c r="S196" s="25"/>
      <c r="T196" s="19"/>
      <c r="U196" s="19"/>
      <c r="V196" s="19"/>
      <c r="W196" s="19"/>
      <c r="X196" s="26"/>
      <c r="Y196" s="25"/>
      <c r="Z196" s="19"/>
      <c r="AA196" s="19"/>
      <c r="AB196" s="19"/>
      <c r="AC196" s="19"/>
      <c r="AD196" s="26"/>
      <c r="AE196" s="25"/>
      <c r="AF196" s="19"/>
      <c r="AG196" s="19"/>
      <c r="AH196" s="19"/>
      <c r="AI196" s="19"/>
      <c r="AJ196" s="26"/>
      <c r="AK196" s="25"/>
      <c r="AL196" s="19"/>
      <c r="AM196" s="19"/>
      <c r="AN196" s="19"/>
      <c r="AO196" s="19"/>
      <c r="AP196" s="26"/>
      <c r="AQ196" s="25"/>
      <c r="AR196" s="19"/>
      <c r="AS196" s="19"/>
      <c r="AT196" s="19"/>
      <c r="AU196" s="19"/>
      <c r="AV196" s="26"/>
      <c r="AW196" s="25"/>
      <c r="AX196" s="19"/>
      <c r="AY196" s="19"/>
      <c r="AZ196" s="19"/>
      <c r="BA196" s="19"/>
      <c r="BB196" s="26"/>
    </row>
    <row r="197" spans="1:54" ht="16.5" thickBot="1">
      <c r="A197" s="27"/>
      <c r="B197" s="28"/>
      <c r="C197" s="28"/>
      <c r="D197" s="28"/>
      <c r="E197" s="28"/>
      <c r="F197" s="101"/>
      <c r="G197" s="27"/>
      <c r="H197" s="28"/>
      <c r="I197" s="28"/>
      <c r="J197" s="28"/>
      <c r="K197" s="28"/>
      <c r="L197" s="101"/>
      <c r="M197" s="27"/>
      <c r="N197" s="28"/>
      <c r="O197" s="28"/>
      <c r="P197" s="28"/>
      <c r="Q197" s="28"/>
      <c r="R197" s="101"/>
      <c r="S197" s="27"/>
      <c r="T197" s="28"/>
      <c r="U197" s="28"/>
      <c r="V197" s="28"/>
      <c r="W197" s="28"/>
      <c r="X197" s="101"/>
      <c r="Y197" s="27"/>
      <c r="Z197" s="28"/>
      <c r="AA197" s="28"/>
      <c r="AB197" s="28"/>
      <c r="AC197" s="28"/>
      <c r="AD197" s="101"/>
      <c r="AE197" s="27"/>
      <c r="AF197" s="28"/>
      <c r="AG197" s="28"/>
      <c r="AH197" s="28"/>
      <c r="AI197" s="28"/>
      <c r="AJ197" s="101"/>
      <c r="AK197" s="27"/>
      <c r="AL197" s="28"/>
      <c r="AM197" s="28"/>
      <c r="AN197" s="28"/>
      <c r="AO197" s="28"/>
      <c r="AP197" s="101"/>
      <c r="AQ197" s="27"/>
      <c r="AR197" s="28"/>
      <c r="AS197" s="28"/>
      <c r="AT197" s="28"/>
      <c r="AU197" s="28"/>
      <c r="AV197" s="101"/>
      <c r="AW197" s="27"/>
      <c r="AX197" s="28"/>
      <c r="AY197" s="28"/>
      <c r="AZ197" s="28"/>
      <c r="BA197" s="28"/>
      <c r="BB197" s="101"/>
    </row>
  </sheetData>
  <mergeCells count="51">
    <mergeCell ref="A70:C70"/>
    <mergeCell ref="A71:D71"/>
    <mergeCell ref="AC5:AN5"/>
    <mergeCell ref="AO5:AO6"/>
    <mergeCell ref="AP5:AP6"/>
    <mergeCell ref="A7:D7"/>
    <mergeCell ref="A15:C15"/>
    <mergeCell ref="A16:D16"/>
    <mergeCell ref="A5:A6"/>
    <mergeCell ref="B5:B6"/>
    <mergeCell ref="C5:C6"/>
    <mergeCell ref="D5:D6"/>
    <mergeCell ref="E5:P5"/>
    <mergeCell ref="Q5:AB5"/>
    <mergeCell ref="AQ5:BB5"/>
    <mergeCell ref="B110:L110"/>
    <mergeCell ref="A110:A111"/>
    <mergeCell ref="B132:B133"/>
    <mergeCell ref="A132:A133"/>
    <mergeCell ref="C132:F132"/>
    <mergeCell ref="A95:C95"/>
    <mergeCell ref="A96:C96"/>
    <mergeCell ref="A97:D97"/>
    <mergeCell ref="A98:D98"/>
    <mergeCell ref="A104:C104"/>
    <mergeCell ref="A105:C105"/>
    <mergeCell ref="A20:C20"/>
    <mergeCell ref="A21:D21"/>
    <mergeCell ref="A57:C57"/>
    <mergeCell ref="A58:D58"/>
    <mergeCell ref="AE132:AH132"/>
    <mergeCell ref="AI132:AL132"/>
    <mergeCell ref="A172:F172"/>
    <mergeCell ref="G132:J132"/>
    <mergeCell ref="K132:N132"/>
    <mergeCell ref="AW172:BB172"/>
    <mergeCell ref="AQ132:AT132"/>
    <mergeCell ref="AU132:AX132"/>
    <mergeCell ref="BC132:BF132"/>
    <mergeCell ref="G172:L172"/>
    <mergeCell ref="M172:R172"/>
    <mergeCell ref="S172:X172"/>
    <mergeCell ref="Y172:AD172"/>
    <mergeCell ref="AE172:AJ172"/>
    <mergeCell ref="AK172:AP172"/>
    <mergeCell ref="AQ172:AV172"/>
    <mergeCell ref="AM132:AP132"/>
    <mergeCell ref="O132:R132"/>
    <mergeCell ref="S132:V132"/>
    <mergeCell ref="W132:Z132"/>
    <mergeCell ref="AA132:AD132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40"/>
  <sheetViews>
    <sheetView workbookViewId="0">
      <selection activeCell="BO36" sqref="BO1:CT1048576"/>
    </sheetView>
  </sheetViews>
  <sheetFormatPr baseColWidth="10" defaultRowHeight="15.75"/>
  <cols>
    <col min="2" max="2" width="35.625" customWidth="1"/>
    <col min="3" max="7" width="19.125" customWidth="1"/>
    <col min="8" max="8" width="33.5" customWidth="1"/>
    <col min="9" max="9" width="19.125" customWidth="1"/>
    <col min="10" max="11" width="18.125" style="228" customWidth="1"/>
    <col min="12" max="12" width="22.625" style="228" customWidth="1"/>
    <col min="13" max="13" width="18.125" style="228" customWidth="1"/>
  </cols>
  <sheetData>
    <row r="2" spans="1:13" ht="16.5" thickBot="1">
      <c r="A2" s="3" t="s">
        <v>28</v>
      </c>
      <c r="B2" s="18"/>
      <c r="C2" s="18"/>
      <c r="D2" s="18"/>
      <c r="E2" s="18"/>
      <c r="F2" s="125"/>
    </row>
    <row r="3" spans="1:13" ht="16.5" thickTop="1"/>
    <row r="4" spans="1:13">
      <c r="A4" s="3" t="s">
        <v>310</v>
      </c>
    </row>
    <row r="5" spans="1:13">
      <c r="A5" t="s">
        <v>320</v>
      </c>
    </row>
    <row r="6" spans="1:13" ht="16.5" thickBot="1"/>
    <row r="7" spans="1:13" s="230" customFormat="1" ht="33.950000000000003" customHeight="1">
      <c r="A7" s="466" t="s">
        <v>318</v>
      </c>
      <c r="B7" s="462" t="s">
        <v>311</v>
      </c>
      <c r="C7" s="467" t="s">
        <v>321</v>
      </c>
      <c r="D7" s="469" t="s">
        <v>322</v>
      </c>
      <c r="E7" s="462" t="s">
        <v>323</v>
      </c>
      <c r="F7" s="462" t="s">
        <v>324</v>
      </c>
      <c r="G7" s="464" t="s">
        <v>319</v>
      </c>
      <c r="H7" s="464" t="s">
        <v>312</v>
      </c>
      <c r="I7" s="464"/>
      <c r="J7" s="464"/>
      <c r="K7" s="464"/>
      <c r="L7" s="464"/>
      <c r="M7" s="465"/>
    </row>
    <row r="8" spans="1:13" s="230" customFormat="1">
      <c r="A8" s="367"/>
      <c r="B8" s="463"/>
      <c r="C8" s="468"/>
      <c r="D8" s="470"/>
      <c r="E8" s="463"/>
      <c r="F8" s="463"/>
      <c r="G8" s="471"/>
      <c r="H8" s="231" t="s">
        <v>313</v>
      </c>
      <c r="I8" s="231" t="s">
        <v>325</v>
      </c>
      <c r="J8" s="231" t="s">
        <v>314</v>
      </c>
      <c r="K8" s="229" t="s">
        <v>315</v>
      </c>
      <c r="L8" s="229" t="s">
        <v>317</v>
      </c>
      <c r="M8" s="229" t="s">
        <v>316</v>
      </c>
    </row>
    <row r="9" spans="1:13">
      <c r="A9" s="19"/>
      <c r="B9" s="19"/>
      <c r="C9" s="19"/>
      <c r="D9" s="19"/>
      <c r="E9" s="19"/>
      <c r="F9" s="19"/>
      <c r="G9" s="19"/>
      <c r="H9" s="19"/>
      <c r="I9" s="19"/>
      <c r="J9" s="169"/>
      <c r="K9" s="169"/>
      <c r="L9" s="169"/>
      <c r="M9" s="169"/>
    </row>
    <row r="10" spans="1:13">
      <c r="A10" s="19"/>
      <c r="B10" s="19"/>
      <c r="C10" s="19"/>
      <c r="D10" s="19"/>
      <c r="E10" s="19"/>
      <c r="F10" s="19"/>
      <c r="G10" s="19"/>
      <c r="H10" s="19"/>
      <c r="I10" s="19"/>
      <c r="J10" s="169"/>
      <c r="K10" s="169"/>
      <c r="L10" s="169"/>
      <c r="M10" s="169"/>
    </row>
    <row r="11" spans="1:13">
      <c r="A11" s="19"/>
      <c r="B11" s="19"/>
      <c r="C11" s="19"/>
      <c r="D11" s="19"/>
      <c r="E11" s="19"/>
      <c r="F11" s="19"/>
      <c r="G11" s="19"/>
      <c r="H11" s="19"/>
      <c r="I11" s="19"/>
      <c r="J11" s="169"/>
      <c r="K11" s="169"/>
      <c r="L11" s="169"/>
      <c r="M11" s="169"/>
    </row>
    <row r="12" spans="1:13">
      <c r="A12" s="19"/>
      <c r="B12" s="19"/>
      <c r="C12" s="19"/>
      <c r="D12" s="19"/>
      <c r="E12" s="19"/>
      <c r="F12" s="19"/>
      <c r="G12" s="19"/>
      <c r="H12" s="19"/>
      <c r="I12" s="19"/>
      <c r="J12" s="169"/>
      <c r="K12" s="169"/>
      <c r="L12" s="169"/>
      <c r="M12" s="169"/>
    </row>
    <row r="13" spans="1:13">
      <c r="A13" s="19"/>
      <c r="B13" s="19"/>
      <c r="C13" s="19"/>
      <c r="D13" s="19"/>
      <c r="E13" s="19"/>
      <c r="F13" s="19"/>
      <c r="G13" s="19"/>
      <c r="H13" s="19"/>
      <c r="I13" s="19"/>
      <c r="J13" s="169"/>
      <c r="K13" s="169"/>
      <c r="L13" s="169"/>
      <c r="M13" s="169"/>
    </row>
    <row r="14" spans="1:13">
      <c r="A14" s="19"/>
      <c r="B14" s="19"/>
      <c r="C14" s="19"/>
      <c r="D14" s="19"/>
      <c r="E14" s="19"/>
      <c r="F14" s="19"/>
      <c r="G14" s="19"/>
      <c r="H14" s="19"/>
      <c r="I14" s="19"/>
      <c r="J14" s="169"/>
      <c r="K14" s="169"/>
      <c r="L14" s="169"/>
      <c r="M14" s="169"/>
    </row>
    <row r="15" spans="1:13">
      <c r="A15" s="19"/>
      <c r="B15" s="19"/>
      <c r="C15" s="19"/>
      <c r="D15" s="19"/>
      <c r="E15" s="19"/>
      <c r="F15" s="19"/>
      <c r="G15" s="19"/>
      <c r="H15" s="19"/>
      <c r="I15" s="19"/>
      <c r="J15" s="169"/>
      <c r="K15" s="169"/>
      <c r="L15" s="169"/>
      <c r="M15" s="169"/>
    </row>
    <row r="16" spans="1:13">
      <c r="A16" s="19"/>
      <c r="B16" s="19"/>
      <c r="C16" s="19"/>
      <c r="D16" s="19"/>
      <c r="E16" s="19"/>
      <c r="F16" s="19"/>
      <c r="G16" s="19"/>
      <c r="H16" s="19"/>
      <c r="I16" s="19"/>
      <c r="J16" s="169"/>
      <c r="K16" s="169"/>
      <c r="L16" s="169"/>
      <c r="M16" s="169"/>
    </row>
    <row r="17" spans="1:13">
      <c r="A17" s="19"/>
      <c r="B17" s="19"/>
      <c r="C17" s="19"/>
      <c r="D17" s="19"/>
      <c r="E17" s="19"/>
      <c r="F17" s="19"/>
      <c r="G17" s="19"/>
      <c r="H17" s="19"/>
      <c r="I17" s="19"/>
      <c r="J17" s="169"/>
      <c r="K17" s="169"/>
      <c r="L17" s="169"/>
      <c r="M17" s="169"/>
    </row>
    <row r="18" spans="1:13">
      <c r="A18" s="19"/>
      <c r="B18" s="19"/>
      <c r="C18" s="19"/>
      <c r="D18" s="19"/>
      <c r="E18" s="19"/>
      <c r="F18" s="19"/>
      <c r="G18" s="19"/>
      <c r="H18" s="19"/>
      <c r="I18" s="19"/>
      <c r="J18" s="169"/>
      <c r="K18" s="169"/>
      <c r="L18" s="169"/>
      <c r="M18" s="169"/>
    </row>
    <row r="19" spans="1:13">
      <c r="A19" s="19"/>
      <c r="B19" s="19"/>
      <c r="C19" s="19"/>
      <c r="D19" s="19"/>
      <c r="E19" s="19"/>
      <c r="F19" s="19"/>
      <c r="G19" s="19"/>
      <c r="H19" s="19"/>
      <c r="I19" s="19"/>
      <c r="J19" s="169"/>
      <c r="K19" s="169"/>
      <c r="L19" s="169"/>
      <c r="M19" s="169"/>
    </row>
    <row r="20" spans="1:13">
      <c r="A20" s="19"/>
      <c r="B20" s="19"/>
      <c r="C20" s="19"/>
      <c r="D20" s="19"/>
      <c r="E20" s="19"/>
      <c r="F20" s="19"/>
      <c r="G20" s="19"/>
      <c r="H20" s="19"/>
      <c r="I20" s="19"/>
      <c r="J20" s="169"/>
      <c r="K20" s="169"/>
      <c r="L20" s="169"/>
      <c r="M20" s="169"/>
    </row>
    <row r="21" spans="1:13">
      <c r="A21" s="19"/>
      <c r="B21" s="19"/>
      <c r="C21" s="19"/>
      <c r="D21" s="19"/>
      <c r="E21" s="19"/>
      <c r="F21" s="19"/>
      <c r="G21" s="19"/>
      <c r="H21" s="19"/>
      <c r="I21" s="19"/>
      <c r="J21" s="169"/>
      <c r="K21" s="169"/>
      <c r="L21" s="169"/>
      <c r="M21" s="169"/>
    </row>
    <row r="22" spans="1:13">
      <c r="A22" s="19"/>
      <c r="B22" s="19"/>
      <c r="C22" s="19"/>
      <c r="D22" s="19"/>
      <c r="E22" s="19"/>
      <c r="F22" s="19"/>
      <c r="G22" s="19"/>
      <c r="H22" s="19"/>
      <c r="I22" s="19"/>
      <c r="J22" s="169"/>
      <c r="K22" s="169"/>
      <c r="L22" s="169"/>
      <c r="M22" s="169"/>
    </row>
    <row r="23" spans="1:13">
      <c r="A23" s="19"/>
      <c r="B23" s="19"/>
      <c r="C23" s="19"/>
      <c r="D23" s="19"/>
      <c r="E23" s="19"/>
      <c r="F23" s="19"/>
      <c r="G23" s="19"/>
      <c r="H23" s="19"/>
      <c r="I23" s="19"/>
      <c r="J23" s="169"/>
      <c r="K23" s="169"/>
      <c r="L23" s="169"/>
      <c r="M23" s="169"/>
    </row>
    <row r="24" spans="1:13">
      <c r="A24" s="19"/>
      <c r="B24" s="19"/>
      <c r="C24" s="19"/>
      <c r="D24" s="19"/>
      <c r="E24" s="19"/>
      <c r="F24" s="19"/>
      <c r="G24" s="19"/>
      <c r="H24" s="19"/>
      <c r="I24" s="19"/>
      <c r="J24" s="169"/>
      <c r="K24" s="169"/>
      <c r="L24" s="169"/>
      <c r="M24" s="169"/>
    </row>
    <row r="25" spans="1:13">
      <c r="A25" s="19"/>
      <c r="B25" s="19"/>
      <c r="C25" s="19"/>
      <c r="D25" s="19"/>
      <c r="E25" s="19"/>
      <c r="F25" s="19"/>
      <c r="G25" s="19"/>
      <c r="H25" s="19"/>
      <c r="I25" s="19"/>
      <c r="J25" s="169"/>
      <c r="K25" s="169"/>
      <c r="L25" s="169"/>
      <c r="M25" s="169"/>
    </row>
    <row r="26" spans="1:13">
      <c r="A26" s="19"/>
      <c r="B26" s="19"/>
      <c r="C26" s="19"/>
      <c r="D26" s="19"/>
      <c r="E26" s="19"/>
      <c r="F26" s="19"/>
      <c r="G26" s="19"/>
      <c r="H26" s="19"/>
      <c r="I26" s="19"/>
      <c r="J26" s="169"/>
      <c r="K26" s="169"/>
      <c r="L26" s="169"/>
      <c r="M26" s="169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69"/>
      <c r="K27" s="169"/>
      <c r="L27" s="169"/>
      <c r="M27" s="169"/>
    </row>
    <row r="28" spans="1:13">
      <c r="A28" s="19"/>
      <c r="B28" s="19"/>
      <c r="C28" s="19"/>
      <c r="D28" s="19"/>
      <c r="E28" s="19"/>
      <c r="F28" s="19"/>
      <c r="G28" s="19"/>
      <c r="H28" s="19"/>
      <c r="I28" s="19"/>
      <c r="J28" s="169"/>
      <c r="K28" s="169"/>
      <c r="L28" s="169"/>
      <c r="M28" s="169"/>
    </row>
    <row r="29" spans="1:13">
      <c r="A29" s="19"/>
      <c r="B29" s="19"/>
      <c r="C29" s="19"/>
      <c r="D29" s="19"/>
      <c r="E29" s="19"/>
      <c r="F29" s="19"/>
      <c r="G29" s="19"/>
      <c r="H29" s="19"/>
      <c r="I29" s="19"/>
      <c r="J29" s="169"/>
      <c r="K29" s="169"/>
      <c r="L29" s="169"/>
      <c r="M29" s="169"/>
    </row>
    <row r="30" spans="1:13">
      <c r="A30" s="19"/>
      <c r="B30" s="19"/>
      <c r="C30" s="19"/>
      <c r="D30" s="19"/>
      <c r="E30" s="19"/>
      <c r="F30" s="19"/>
      <c r="G30" s="19"/>
      <c r="H30" s="19"/>
      <c r="I30" s="19"/>
      <c r="J30" s="169"/>
      <c r="K30" s="169"/>
      <c r="L30" s="169"/>
      <c r="M30" s="169"/>
    </row>
    <row r="31" spans="1:13">
      <c r="A31" s="19"/>
      <c r="B31" s="19"/>
      <c r="C31" s="19"/>
      <c r="D31" s="19"/>
      <c r="E31" s="19"/>
      <c r="F31" s="19"/>
      <c r="G31" s="19"/>
      <c r="H31" s="19"/>
      <c r="I31" s="19"/>
      <c r="J31" s="169"/>
      <c r="K31" s="169"/>
      <c r="L31" s="169"/>
      <c r="M31" s="169"/>
    </row>
    <row r="32" spans="1:13">
      <c r="A32" s="19"/>
      <c r="B32" s="19"/>
      <c r="C32" s="19"/>
      <c r="D32" s="19"/>
      <c r="E32" s="19"/>
      <c r="F32" s="19"/>
      <c r="G32" s="19"/>
      <c r="H32" s="19"/>
      <c r="I32" s="19"/>
      <c r="J32" s="169"/>
      <c r="K32" s="169"/>
      <c r="L32" s="169"/>
      <c r="M32" s="169"/>
    </row>
    <row r="33" spans="1:13">
      <c r="A33" s="19"/>
      <c r="B33" s="19"/>
      <c r="C33" s="19"/>
      <c r="D33" s="19"/>
      <c r="E33" s="19"/>
      <c r="F33" s="19"/>
      <c r="G33" s="19"/>
      <c r="H33" s="19"/>
      <c r="I33" s="19"/>
      <c r="J33" s="169"/>
      <c r="K33" s="169"/>
      <c r="L33" s="169"/>
      <c r="M33" s="169"/>
    </row>
    <row r="34" spans="1:13">
      <c r="A34" s="19"/>
      <c r="B34" s="19"/>
      <c r="C34" s="19"/>
      <c r="D34" s="19"/>
      <c r="E34" s="19"/>
      <c r="F34" s="19"/>
      <c r="G34" s="19"/>
      <c r="H34" s="19"/>
      <c r="I34" s="19"/>
      <c r="J34" s="169"/>
      <c r="K34" s="169"/>
      <c r="L34" s="169"/>
      <c r="M34" s="169"/>
    </row>
    <row r="35" spans="1:13">
      <c r="A35" s="19"/>
      <c r="B35" s="19"/>
      <c r="C35" s="19"/>
      <c r="D35" s="19"/>
      <c r="E35" s="19"/>
      <c r="F35" s="19"/>
      <c r="G35" s="19"/>
      <c r="H35" s="19"/>
      <c r="I35" s="19"/>
      <c r="J35" s="169"/>
      <c r="K35" s="169"/>
      <c r="L35" s="169"/>
      <c r="M35" s="169"/>
    </row>
    <row r="36" spans="1:13">
      <c r="A36" s="19"/>
      <c r="B36" s="19"/>
      <c r="C36" s="19"/>
      <c r="D36" s="19"/>
      <c r="E36" s="19"/>
      <c r="F36" s="19"/>
      <c r="G36" s="19"/>
      <c r="H36" s="19"/>
      <c r="I36" s="19"/>
      <c r="J36" s="169"/>
      <c r="K36" s="169"/>
      <c r="L36" s="169"/>
      <c r="M36" s="169"/>
    </row>
    <row r="37" spans="1:13">
      <c r="A37" s="19"/>
      <c r="B37" s="19"/>
      <c r="C37" s="19"/>
      <c r="D37" s="19"/>
      <c r="E37" s="19"/>
      <c r="F37" s="19"/>
      <c r="G37" s="19"/>
      <c r="H37" s="19"/>
      <c r="I37" s="19"/>
      <c r="J37" s="169"/>
      <c r="K37" s="169"/>
      <c r="L37" s="169"/>
      <c r="M37" s="169"/>
    </row>
    <row r="38" spans="1:13">
      <c r="A38" s="19"/>
      <c r="B38" s="19"/>
      <c r="C38" s="19"/>
      <c r="D38" s="19"/>
      <c r="E38" s="19"/>
      <c r="F38" s="19"/>
      <c r="G38" s="19"/>
      <c r="H38" s="19"/>
      <c r="I38" s="19"/>
      <c r="J38" s="169"/>
      <c r="K38" s="169"/>
      <c r="L38" s="169"/>
      <c r="M38" s="169"/>
    </row>
    <row r="39" spans="1:13">
      <c r="A39" s="19"/>
      <c r="B39" s="19"/>
      <c r="C39" s="19"/>
      <c r="D39" s="19"/>
      <c r="E39" s="19"/>
      <c r="F39" s="19"/>
      <c r="G39" s="19"/>
      <c r="H39" s="19"/>
      <c r="I39" s="19"/>
      <c r="J39" s="169"/>
      <c r="K39" s="169"/>
      <c r="L39" s="169"/>
      <c r="M39" s="169"/>
    </row>
    <row r="40" spans="1:13">
      <c r="A40" s="19"/>
      <c r="B40" s="19"/>
      <c r="C40" s="19"/>
      <c r="D40" s="19"/>
      <c r="E40" s="19"/>
      <c r="F40" s="19"/>
      <c r="G40" s="19"/>
      <c r="H40" s="19"/>
      <c r="I40" s="19"/>
      <c r="J40" s="169"/>
      <c r="K40" s="169"/>
      <c r="L40" s="169"/>
      <c r="M40" s="169"/>
    </row>
  </sheetData>
  <mergeCells count="8">
    <mergeCell ref="F7:F8"/>
    <mergeCell ref="H7:M7"/>
    <mergeCell ref="A7:A8"/>
    <mergeCell ref="B7:B8"/>
    <mergeCell ref="C7:C8"/>
    <mergeCell ref="D7:D8"/>
    <mergeCell ref="E7:E8"/>
    <mergeCell ref="G7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I269"/>
  <sheetViews>
    <sheetView workbookViewId="0">
      <selection activeCell="BO36" sqref="BO1:CT1048576"/>
    </sheetView>
  </sheetViews>
  <sheetFormatPr baseColWidth="10" defaultRowHeight="15.75"/>
  <cols>
    <col min="1" max="1" width="17" customWidth="1"/>
    <col min="2" max="2" width="20.375" customWidth="1"/>
    <col min="3" max="4" width="18" customWidth="1"/>
    <col min="5" max="5" width="25.375" customWidth="1"/>
    <col min="6" max="6" width="28.375" customWidth="1"/>
    <col min="7" max="7" width="18" customWidth="1"/>
    <col min="8" max="8" width="30.5" customWidth="1"/>
    <col min="9" max="9" width="30" customWidth="1"/>
    <col min="10" max="10" width="18" customWidth="1"/>
  </cols>
  <sheetData>
    <row r="2" spans="1:9" ht="16.5" thickBot="1">
      <c r="A2" s="3" t="s">
        <v>28</v>
      </c>
      <c r="B2" s="18"/>
      <c r="C2" s="18"/>
      <c r="D2" s="18"/>
    </row>
    <row r="3" spans="1:9" ht="16.5" thickTop="1"/>
    <row r="4" spans="1:9" ht="16.5" thickBot="1"/>
    <row r="5" spans="1:9" s="233" customFormat="1" ht="50.1" customHeight="1">
      <c r="A5" s="223" t="s">
        <v>333</v>
      </c>
      <c r="B5" s="235" t="s">
        <v>346</v>
      </c>
      <c r="C5" s="235" t="s">
        <v>330</v>
      </c>
      <c r="D5" s="235" t="s">
        <v>326</v>
      </c>
      <c r="E5" s="235" t="s">
        <v>327</v>
      </c>
      <c r="F5" s="235" t="s">
        <v>328</v>
      </c>
      <c r="G5" s="235" t="s">
        <v>329</v>
      </c>
      <c r="H5" s="235" t="s">
        <v>331</v>
      </c>
      <c r="I5" s="236" t="s">
        <v>332</v>
      </c>
    </row>
    <row r="6" spans="1:9">
      <c r="A6" s="429" t="s">
        <v>2</v>
      </c>
      <c r="B6" s="19"/>
      <c r="C6" s="19"/>
      <c r="D6" s="19"/>
      <c r="E6" s="19"/>
      <c r="F6" s="19"/>
      <c r="G6" s="19"/>
      <c r="H6" s="19"/>
      <c r="I6" s="26"/>
    </row>
    <row r="7" spans="1:9">
      <c r="A7" s="429"/>
      <c r="B7" s="19"/>
      <c r="C7" s="19"/>
      <c r="D7" s="19"/>
      <c r="E7" s="19"/>
      <c r="F7" s="19"/>
      <c r="G7" s="19"/>
      <c r="H7" s="19"/>
      <c r="I7" s="26"/>
    </row>
    <row r="8" spans="1:9">
      <c r="A8" s="429"/>
      <c r="B8" s="19"/>
      <c r="C8" s="19"/>
      <c r="D8" s="19"/>
      <c r="E8" s="19"/>
      <c r="F8" s="19"/>
      <c r="G8" s="19"/>
      <c r="H8" s="19"/>
      <c r="I8" s="26"/>
    </row>
    <row r="9" spans="1:9">
      <c r="A9" s="429"/>
      <c r="B9" s="19"/>
      <c r="C9" s="19"/>
      <c r="D9" s="19"/>
      <c r="E9" s="19"/>
      <c r="F9" s="19"/>
      <c r="G9" s="19"/>
      <c r="H9" s="19"/>
      <c r="I9" s="26"/>
    </row>
    <row r="10" spans="1:9">
      <c r="A10" s="429"/>
      <c r="B10" s="19"/>
      <c r="C10" s="19"/>
      <c r="D10" s="19"/>
      <c r="E10" s="19"/>
      <c r="F10" s="19"/>
      <c r="G10" s="19"/>
      <c r="H10" s="19"/>
      <c r="I10" s="26"/>
    </row>
    <row r="11" spans="1:9">
      <c r="A11" s="429"/>
      <c r="B11" s="19"/>
      <c r="C11" s="19"/>
      <c r="D11" s="19"/>
      <c r="E11" s="19"/>
      <c r="F11" s="19"/>
      <c r="G11" s="19"/>
      <c r="H11" s="19"/>
      <c r="I11" s="26"/>
    </row>
    <row r="12" spans="1:9">
      <c r="A12" s="429"/>
      <c r="B12" s="19"/>
      <c r="C12" s="19"/>
      <c r="D12" s="19"/>
      <c r="E12" s="19"/>
      <c r="F12" s="19"/>
      <c r="G12" s="19"/>
      <c r="H12" s="19"/>
      <c r="I12" s="26"/>
    </row>
    <row r="13" spans="1:9">
      <c r="A13" s="429"/>
      <c r="B13" s="19"/>
      <c r="C13" s="19"/>
      <c r="D13" s="19"/>
      <c r="E13" s="19"/>
      <c r="F13" s="19"/>
      <c r="G13" s="19"/>
      <c r="H13" s="19"/>
      <c r="I13" s="26"/>
    </row>
    <row r="14" spans="1:9">
      <c r="A14" s="429"/>
      <c r="B14" s="19"/>
      <c r="C14" s="19"/>
      <c r="D14" s="19"/>
      <c r="E14" s="19"/>
      <c r="F14" s="19"/>
      <c r="G14" s="19"/>
      <c r="H14" s="19"/>
      <c r="I14" s="26"/>
    </row>
    <row r="15" spans="1:9">
      <c r="A15" s="429"/>
      <c r="B15" s="19"/>
      <c r="C15" s="19"/>
      <c r="D15" s="19"/>
      <c r="E15" s="19"/>
      <c r="F15" s="19"/>
      <c r="G15" s="19"/>
      <c r="H15" s="19"/>
      <c r="I15" s="26"/>
    </row>
    <row r="16" spans="1:9">
      <c r="A16" s="429"/>
      <c r="B16" s="19"/>
      <c r="C16" s="19"/>
      <c r="D16" s="19"/>
      <c r="E16" s="19"/>
      <c r="F16" s="19"/>
      <c r="G16" s="19"/>
      <c r="H16" s="19"/>
      <c r="I16" s="26"/>
    </row>
    <row r="17" spans="1:9">
      <c r="A17" s="429"/>
      <c r="B17" s="19"/>
      <c r="C17" s="19"/>
      <c r="D17" s="19"/>
      <c r="E17" s="19"/>
      <c r="F17" s="19"/>
      <c r="G17" s="19"/>
      <c r="H17" s="19"/>
      <c r="I17" s="26"/>
    </row>
    <row r="18" spans="1:9">
      <c r="A18" s="429"/>
      <c r="B18" s="19"/>
      <c r="C18" s="19"/>
      <c r="D18" s="19"/>
      <c r="E18" s="19"/>
      <c r="F18" s="19"/>
      <c r="G18" s="19"/>
      <c r="H18" s="19"/>
      <c r="I18" s="26"/>
    </row>
    <row r="19" spans="1:9">
      <c r="A19" s="429"/>
      <c r="B19" s="19"/>
      <c r="C19" s="19"/>
      <c r="D19" s="19"/>
      <c r="E19" s="19"/>
      <c r="F19" s="19"/>
      <c r="G19" s="19"/>
      <c r="H19" s="19"/>
      <c r="I19" s="26"/>
    </row>
    <row r="20" spans="1:9">
      <c r="A20" s="429"/>
      <c r="B20" s="19"/>
      <c r="C20" s="19"/>
      <c r="D20" s="19"/>
      <c r="E20" s="19"/>
      <c r="F20" s="19"/>
      <c r="G20" s="19"/>
      <c r="H20" s="19"/>
      <c r="I20" s="26"/>
    </row>
    <row r="21" spans="1:9">
      <c r="A21" s="429"/>
      <c r="B21" s="19"/>
      <c r="C21" s="19"/>
      <c r="D21" s="19"/>
      <c r="E21" s="19"/>
      <c r="F21" s="19"/>
      <c r="G21" s="19"/>
      <c r="H21" s="19"/>
      <c r="I21" s="26"/>
    </row>
    <row r="22" spans="1:9">
      <c r="A22" s="429"/>
      <c r="B22" s="19"/>
      <c r="C22" s="19"/>
      <c r="D22" s="19"/>
      <c r="E22" s="19"/>
      <c r="F22" s="19"/>
      <c r="G22" s="19"/>
      <c r="H22" s="19"/>
      <c r="I22" s="26"/>
    </row>
    <row r="23" spans="1:9">
      <c r="A23" s="429"/>
      <c r="B23" s="19"/>
      <c r="C23" s="19"/>
      <c r="D23" s="19"/>
      <c r="E23" s="19"/>
      <c r="F23" s="19"/>
      <c r="G23" s="19"/>
      <c r="H23" s="19"/>
      <c r="I23" s="26"/>
    </row>
    <row r="24" spans="1:9">
      <c r="A24" s="429"/>
      <c r="B24" s="19"/>
      <c r="C24" s="19"/>
      <c r="D24" s="19"/>
      <c r="E24" s="19"/>
      <c r="F24" s="19"/>
      <c r="G24" s="19"/>
      <c r="H24" s="19"/>
      <c r="I24" s="26"/>
    </row>
    <row r="25" spans="1:9">
      <c r="A25" s="429"/>
      <c r="B25" s="19"/>
      <c r="C25" s="19"/>
      <c r="D25" s="19"/>
      <c r="E25" s="19"/>
      <c r="F25" s="19"/>
      <c r="G25" s="19"/>
      <c r="H25" s="19"/>
      <c r="I25" s="26"/>
    </row>
    <row r="26" spans="1:9">
      <c r="A26" s="429"/>
      <c r="B26" s="19"/>
      <c r="C26" s="19"/>
      <c r="D26" s="19"/>
      <c r="E26" s="19"/>
      <c r="F26" s="19"/>
      <c r="G26" s="19"/>
      <c r="H26" s="19"/>
      <c r="I26" s="26"/>
    </row>
    <row r="27" spans="1:9">
      <c r="A27" s="429"/>
      <c r="B27" s="19"/>
      <c r="C27" s="19"/>
      <c r="D27" s="19"/>
      <c r="E27" s="19"/>
      <c r="F27" s="19"/>
      <c r="G27" s="19"/>
      <c r="H27" s="19"/>
      <c r="I27" s="26"/>
    </row>
    <row r="28" spans="1:9">
      <c r="A28" s="429" t="s">
        <v>21</v>
      </c>
      <c r="B28" s="19"/>
      <c r="C28" s="19"/>
      <c r="D28" s="19"/>
      <c r="E28" s="19"/>
      <c r="F28" s="19"/>
      <c r="G28" s="19"/>
      <c r="H28" s="19"/>
      <c r="I28" s="26"/>
    </row>
    <row r="29" spans="1:9">
      <c r="A29" s="429"/>
      <c r="B29" s="19"/>
      <c r="C29" s="19"/>
      <c r="D29" s="19"/>
      <c r="E29" s="19"/>
      <c r="F29" s="19"/>
      <c r="G29" s="19"/>
      <c r="H29" s="19"/>
      <c r="I29" s="26"/>
    </row>
    <row r="30" spans="1:9">
      <c r="A30" s="429"/>
      <c r="B30" s="19"/>
      <c r="C30" s="19"/>
      <c r="D30" s="19"/>
      <c r="E30" s="19"/>
      <c r="F30" s="19"/>
      <c r="G30" s="19"/>
      <c r="H30" s="19"/>
      <c r="I30" s="26"/>
    </row>
    <row r="31" spans="1:9">
      <c r="A31" s="429"/>
      <c r="B31" s="19"/>
      <c r="C31" s="19"/>
      <c r="D31" s="19"/>
      <c r="E31" s="19"/>
      <c r="F31" s="19"/>
      <c r="G31" s="19"/>
      <c r="H31" s="19"/>
      <c r="I31" s="26"/>
    </row>
    <row r="32" spans="1:9">
      <c r="A32" s="429"/>
      <c r="B32" s="19"/>
      <c r="C32" s="19"/>
      <c r="D32" s="19"/>
      <c r="E32" s="19"/>
      <c r="F32" s="19"/>
      <c r="G32" s="19"/>
      <c r="H32" s="19"/>
      <c r="I32" s="26"/>
    </row>
    <row r="33" spans="1:9">
      <c r="A33" s="429"/>
      <c r="B33" s="19"/>
      <c r="C33" s="19"/>
      <c r="D33" s="19"/>
      <c r="E33" s="19"/>
      <c r="F33" s="19"/>
      <c r="G33" s="19"/>
      <c r="H33" s="19"/>
      <c r="I33" s="26"/>
    </row>
    <row r="34" spans="1:9">
      <c r="A34" s="429"/>
      <c r="B34" s="19"/>
      <c r="C34" s="19"/>
      <c r="D34" s="19"/>
      <c r="E34" s="19"/>
      <c r="F34" s="19"/>
      <c r="G34" s="19"/>
      <c r="H34" s="19"/>
      <c r="I34" s="26"/>
    </row>
    <row r="35" spans="1:9">
      <c r="A35" s="429"/>
      <c r="B35" s="19"/>
      <c r="C35" s="19"/>
      <c r="D35" s="19"/>
      <c r="E35" s="19"/>
      <c r="F35" s="19"/>
      <c r="G35" s="19"/>
      <c r="H35" s="19"/>
      <c r="I35" s="26"/>
    </row>
    <row r="36" spans="1:9">
      <c r="A36" s="429"/>
      <c r="B36" s="19"/>
      <c r="C36" s="19"/>
      <c r="D36" s="19"/>
      <c r="E36" s="19"/>
      <c r="F36" s="19"/>
      <c r="G36" s="19"/>
      <c r="H36" s="19"/>
      <c r="I36" s="26"/>
    </row>
    <row r="37" spans="1:9">
      <c r="A37" s="429"/>
      <c r="B37" s="19"/>
      <c r="C37" s="19"/>
      <c r="D37" s="19"/>
      <c r="E37" s="19"/>
      <c r="F37" s="19"/>
      <c r="G37" s="19"/>
      <c r="H37" s="19"/>
      <c r="I37" s="26"/>
    </row>
    <row r="38" spans="1:9">
      <c r="A38" s="429"/>
      <c r="B38" s="19"/>
      <c r="C38" s="19"/>
      <c r="D38" s="19"/>
      <c r="E38" s="19"/>
      <c r="F38" s="19"/>
      <c r="G38" s="19"/>
      <c r="H38" s="19"/>
      <c r="I38" s="26"/>
    </row>
    <row r="39" spans="1:9">
      <c r="A39" s="429"/>
      <c r="B39" s="19"/>
      <c r="C39" s="19"/>
      <c r="D39" s="19"/>
      <c r="E39" s="19"/>
      <c r="F39" s="19"/>
      <c r="G39" s="19"/>
      <c r="H39" s="19"/>
      <c r="I39" s="26"/>
    </row>
    <row r="40" spans="1:9">
      <c r="A40" s="429"/>
      <c r="B40" s="19"/>
      <c r="C40" s="19"/>
      <c r="D40" s="19"/>
      <c r="E40" s="19"/>
      <c r="F40" s="19"/>
      <c r="G40" s="19"/>
      <c r="H40" s="19"/>
      <c r="I40" s="26"/>
    </row>
    <row r="41" spans="1:9">
      <c r="A41" s="429"/>
      <c r="B41" s="19"/>
      <c r="C41" s="19"/>
      <c r="D41" s="19"/>
      <c r="E41" s="19"/>
      <c r="F41" s="19"/>
      <c r="G41" s="19"/>
      <c r="H41" s="19"/>
      <c r="I41" s="26"/>
    </row>
    <row r="42" spans="1:9">
      <c r="A42" s="429"/>
      <c r="B42" s="19"/>
      <c r="C42" s="19"/>
      <c r="D42" s="19"/>
      <c r="E42" s="19"/>
      <c r="F42" s="19"/>
      <c r="G42" s="19"/>
      <c r="H42" s="19"/>
      <c r="I42" s="26"/>
    </row>
    <row r="43" spans="1:9">
      <c r="A43" s="429"/>
      <c r="B43" s="19"/>
      <c r="C43" s="19"/>
      <c r="D43" s="19"/>
      <c r="E43" s="19"/>
      <c r="F43" s="19"/>
      <c r="G43" s="19"/>
      <c r="H43" s="19"/>
      <c r="I43" s="26"/>
    </row>
    <row r="44" spans="1:9">
      <c r="A44" s="429"/>
      <c r="B44" s="19"/>
      <c r="C44" s="19"/>
      <c r="D44" s="19"/>
      <c r="E44" s="19"/>
      <c r="F44" s="19"/>
      <c r="G44" s="19"/>
      <c r="H44" s="19"/>
      <c r="I44" s="26"/>
    </row>
    <row r="45" spans="1:9">
      <c r="A45" s="429"/>
      <c r="B45" s="19"/>
      <c r="C45" s="19"/>
      <c r="D45" s="19"/>
      <c r="E45" s="19"/>
      <c r="F45" s="19"/>
      <c r="G45" s="19"/>
      <c r="H45" s="19"/>
      <c r="I45" s="26"/>
    </row>
    <row r="46" spans="1:9">
      <c r="A46" s="429"/>
      <c r="B46" s="19"/>
      <c r="C46" s="19"/>
      <c r="D46" s="19"/>
      <c r="E46" s="19"/>
      <c r="F46" s="19"/>
      <c r="G46" s="19"/>
      <c r="H46" s="19"/>
      <c r="I46" s="26"/>
    </row>
    <row r="47" spans="1:9">
      <c r="A47" s="429"/>
      <c r="B47" s="19"/>
      <c r="C47" s="19"/>
      <c r="D47" s="19"/>
      <c r="E47" s="19"/>
      <c r="F47" s="19"/>
      <c r="G47" s="19"/>
      <c r="H47" s="19"/>
      <c r="I47" s="26"/>
    </row>
    <row r="48" spans="1:9">
      <c r="A48" s="429"/>
      <c r="B48" s="19"/>
      <c r="C48" s="19"/>
      <c r="D48" s="19"/>
      <c r="E48" s="19"/>
      <c r="F48" s="19"/>
      <c r="G48" s="19"/>
      <c r="H48" s="19"/>
      <c r="I48" s="26"/>
    </row>
    <row r="49" spans="1:9">
      <c r="A49" s="429"/>
      <c r="B49" s="19"/>
      <c r="C49" s="19"/>
      <c r="D49" s="19"/>
      <c r="E49" s="19"/>
      <c r="F49" s="19"/>
      <c r="G49" s="19"/>
      <c r="H49" s="19"/>
      <c r="I49" s="26"/>
    </row>
    <row r="50" spans="1:9">
      <c r="A50" s="429" t="s">
        <v>22</v>
      </c>
      <c r="B50" s="19"/>
      <c r="C50" s="19"/>
      <c r="D50" s="19"/>
      <c r="E50" s="19"/>
      <c r="F50" s="19"/>
      <c r="G50" s="19"/>
      <c r="H50" s="19"/>
      <c r="I50" s="26"/>
    </row>
    <row r="51" spans="1:9">
      <c r="A51" s="429"/>
      <c r="B51" s="19"/>
      <c r="C51" s="19"/>
      <c r="D51" s="19"/>
      <c r="E51" s="19"/>
      <c r="F51" s="19"/>
      <c r="G51" s="19"/>
      <c r="H51" s="19"/>
      <c r="I51" s="26"/>
    </row>
    <row r="52" spans="1:9">
      <c r="A52" s="429"/>
      <c r="B52" s="19"/>
      <c r="C52" s="19"/>
      <c r="D52" s="19"/>
      <c r="E52" s="19"/>
      <c r="F52" s="19"/>
      <c r="G52" s="19"/>
      <c r="H52" s="19"/>
      <c r="I52" s="26"/>
    </row>
    <row r="53" spans="1:9">
      <c r="A53" s="429"/>
      <c r="B53" s="19"/>
      <c r="C53" s="19"/>
      <c r="D53" s="19"/>
      <c r="E53" s="19"/>
      <c r="F53" s="19"/>
      <c r="G53" s="19"/>
      <c r="H53" s="19"/>
      <c r="I53" s="26"/>
    </row>
    <row r="54" spans="1:9">
      <c r="A54" s="429"/>
      <c r="B54" s="19"/>
      <c r="C54" s="19"/>
      <c r="D54" s="19"/>
      <c r="E54" s="19"/>
      <c r="F54" s="19"/>
      <c r="G54" s="19"/>
      <c r="H54" s="19"/>
      <c r="I54" s="26"/>
    </row>
    <row r="55" spans="1:9">
      <c r="A55" s="429"/>
      <c r="B55" s="19"/>
      <c r="C55" s="19"/>
      <c r="D55" s="19"/>
      <c r="E55" s="19"/>
      <c r="F55" s="19"/>
      <c r="G55" s="19"/>
      <c r="H55" s="19"/>
      <c r="I55" s="26"/>
    </row>
    <row r="56" spans="1:9">
      <c r="A56" s="429"/>
      <c r="B56" s="19"/>
      <c r="C56" s="19"/>
      <c r="D56" s="19"/>
      <c r="E56" s="19"/>
      <c r="F56" s="19"/>
      <c r="G56" s="19"/>
      <c r="H56" s="19"/>
      <c r="I56" s="26"/>
    </row>
    <row r="57" spans="1:9">
      <c r="A57" s="429"/>
      <c r="B57" s="19"/>
      <c r="C57" s="19"/>
      <c r="D57" s="19"/>
      <c r="E57" s="19"/>
      <c r="F57" s="19"/>
      <c r="G57" s="19"/>
      <c r="H57" s="19"/>
      <c r="I57" s="26"/>
    </row>
    <row r="58" spans="1:9">
      <c r="A58" s="429"/>
      <c r="B58" s="19"/>
      <c r="C58" s="19"/>
      <c r="D58" s="19"/>
      <c r="E58" s="19"/>
      <c r="F58" s="19"/>
      <c r="G58" s="19"/>
      <c r="H58" s="19"/>
      <c r="I58" s="26"/>
    </row>
    <row r="59" spans="1:9">
      <c r="A59" s="429"/>
      <c r="B59" s="19"/>
      <c r="C59" s="19"/>
      <c r="D59" s="19"/>
      <c r="E59" s="19"/>
      <c r="F59" s="19"/>
      <c r="G59" s="19"/>
      <c r="H59" s="19"/>
      <c r="I59" s="26"/>
    </row>
    <row r="60" spans="1:9">
      <c r="A60" s="429"/>
      <c r="B60" s="19"/>
      <c r="C60" s="19"/>
      <c r="D60" s="19"/>
      <c r="E60" s="19"/>
      <c r="F60" s="19"/>
      <c r="G60" s="19"/>
      <c r="H60" s="19"/>
      <c r="I60" s="26"/>
    </row>
    <row r="61" spans="1:9">
      <c r="A61" s="429"/>
      <c r="B61" s="19"/>
      <c r="C61" s="19"/>
      <c r="D61" s="19"/>
      <c r="E61" s="19"/>
      <c r="F61" s="19"/>
      <c r="G61" s="19"/>
      <c r="H61" s="19"/>
      <c r="I61" s="26"/>
    </row>
    <row r="62" spans="1:9">
      <c r="A62" s="429"/>
      <c r="B62" s="19"/>
      <c r="C62" s="19"/>
      <c r="D62" s="19"/>
      <c r="E62" s="19"/>
      <c r="F62" s="19"/>
      <c r="G62" s="19"/>
      <c r="H62" s="19"/>
      <c r="I62" s="26"/>
    </row>
    <row r="63" spans="1:9">
      <c r="A63" s="429"/>
      <c r="B63" s="19"/>
      <c r="C63" s="19"/>
      <c r="D63" s="19"/>
      <c r="E63" s="19"/>
      <c r="F63" s="19"/>
      <c r="G63" s="19"/>
      <c r="H63" s="19"/>
      <c r="I63" s="26"/>
    </row>
    <row r="64" spans="1:9">
      <c r="A64" s="429"/>
      <c r="B64" s="19"/>
      <c r="C64" s="19"/>
      <c r="D64" s="19"/>
      <c r="E64" s="19"/>
      <c r="F64" s="19"/>
      <c r="G64" s="19"/>
      <c r="H64" s="19"/>
      <c r="I64" s="26"/>
    </row>
    <row r="65" spans="1:9">
      <c r="A65" s="429"/>
      <c r="B65" s="19"/>
      <c r="C65" s="19"/>
      <c r="D65" s="19"/>
      <c r="E65" s="19"/>
      <c r="F65" s="19"/>
      <c r="G65" s="19"/>
      <c r="H65" s="19"/>
      <c r="I65" s="26"/>
    </row>
    <row r="66" spans="1:9">
      <c r="A66" s="429"/>
      <c r="B66" s="19"/>
      <c r="C66" s="19"/>
      <c r="D66" s="19"/>
      <c r="E66" s="19"/>
      <c r="F66" s="19"/>
      <c r="G66" s="19"/>
      <c r="H66" s="19"/>
      <c r="I66" s="26"/>
    </row>
    <row r="67" spans="1:9">
      <c r="A67" s="429"/>
      <c r="B67" s="19"/>
      <c r="C67" s="19"/>
      <c r="D67" s="19"/>
      <c r="E67" s="19"/>
      <c r="F67" s="19"/>
      <c r="G67" s="19"/>
      <c r="H67" s="19"/>
      <c r="I67" s="26"/>
    </row>
    <row r="68" spans="1:9">
      <c r="A68" s="429"/>
      <c r="B68" s="19"/>
      <c r="C68" s="19"/>
      <c r="D68" s="19"/>
      <c r="E68" s="19"/>
      <c r="F68" s="19"/>
      <c r="G68" s="19"/>
      <c r="H68" s="19"/>
      <c r="I68" s="26"/>
    </row>
    <row r="69" spans="1:9">
      <c r="A69" s="429"/>
      <c r="B69" s="19"/>
      <c r="C69" s="19"/>
      <c r="D69" s="19"/>
      <c r="E69" s="19"/>
      <c r="F69" s="19"/>
      <c r="G69" s="19"/>
      <c r="H69" s="19"/>
      <c r="I69" s="26"/>
    </row>
    <row r="70" spans="1:9">
      <c r="A70" s="429"/>
      <c r="B70" s="19"/>
      <c r="C70" s="19"/>
      <c r="D70" s="19"/>
      <c r="E70" s="19"/>
      <c r="F70" s="19"/>
      <c r="G70" s="19"/>
      <c r="H70" s="19"/>
      <c r="I70" s="26"/>
    </row>
    <row r="71" spans="1:9">
      <c r="A71" s="429"/>
      <c r="B71" s="19"/>
      <c r="C71" s="19"/>
      <c r="D71" s="19"/>
      <c r="E71" s="19"/>
      <c r="F71" s="19"/>
      <c r="G71" s="19"/>
      <c r="H71" s="19"/>
      <c r="I71" s="26"/>
    </row>
    <row r="72" spans="1:9">
      <c r="A72" s="429" t="s">
        <v>23</v>
      </c>
      <c r="B72" s="19"/>
      <c r="C72" s="19"/>
      <c r="D72" s="19"/>
      <c r="E72" s="19"/>
      <c r="F72" s="19"/>
      <c r="G72" s="19"/>
      <c r="H72" s="19"/>
      <c r="I72" s="26"/>
    </row>
    <row r="73" spans="1:9">
      <c r="A73" s="429"/>
      <c r="B73" s="19"/>
      <c r="C73" s="19"/>
      <c r="D73" s="19"/>
      <c r="E73" s="19"/>
      <c r="F73" s="19"/>
      <c r="G73" s="19"/>
      <c r="H73" s="19"/>
      <c r="I73" s="26"/>
    </row>
    <row r="74" spans="1:9">
      <c r="A74" s="429"/>
      <c r="B74" s="19"/>
      <c r="C74" s="19"/>
      <c r="D74" s="19"/>
      <c r="E74" s="19"/>
      <c r="F74" s="19"/>
      <c r="G74" s="19"/>
      <c r="H74" s="19"/>
      <c r="I74" s="26"/>
    </row>
    <row r="75" spans="1:9">
      <c r="A75" s="429"/>
      <c r="B75" s="19"/>
      <c r="C75" s="19"/>
      <c r="D75" s="19"/>
      <c r="E75" s="19"/>
      <c r="F75" s="19"/>
      <c r="G75" s="19"/>
      <c r="H75" s="19"/>
      <c r="I75" s="26"/>
    </row>
    <row r="76" spans="1:9">
      <c r="A76" s="429"/>
      <c r="B76" s="19"/>
      <c r="C76" s="19"/>
      <c r="D76" s="19"/>
      <c r="E76" s="19"/>
      <c r="F76" s="19"/>
      <c r="G76" s="19"/>
      <c r="H76" s="19"/>
      <c r="I76" s="26"/>
    </row>
    <row r="77" spans="1:9">
      <c r="A77" s="429"/>
      <c r="B77" s="19"/>
      <c r="C77" s="19"/>
      <c r="D77" s="19"/>
      <c r="E77" s="19"/>
      <c r="F77" s="19"/>
      <c r="G77" s="19"/>
      <c r="H77" s="19"/>
      <c r="I77" s="26"/>
    </row>
    <row r="78" spans="1:9">
      <c r="A78" s="429"/>
      <c r="B78" s="19"/>
      <c r="C78" s="19"/>
      <c r="D78" s="19"/>
      <c r="E78" s="19"/>
      <c r="F78" s="19"/>
      <c r="G78" s="19"/>
      <c r="H78" s="19"/>
      <c r="I78" s="26"/>
    </row>
    <row r="79" spans="1:9">
      <c r="A79" s="429"/>
      <c r="B79" s="19"/>
      <c r="C79" s="19"/>
      <c r="D79" s="19"/>
      <c r="E79" s="19"/>
      <c r="F79" s="19"/>
      <c r="G79" s="19"/>
      <c r="H79" s="19"/>
      <c r="I79" s="26"/>
    </row>
    <row r="80" spans="1:9">
      <c r="A80" s="429"/>
      <c r="B80" s="19"/>
      <c r="C80" s="19"/>
      <c r="D80" s="19"/>
      <c r="E80" s="19"/>
      <c r="F80" s="19"/>
      <c r="G80" s="19"/>
      <c r="H80" s="19"/>
      <c r="I80" s="26"/>
    </row>
    <row r="81" spans="1:9">
      <c r="A81" s="429"/>
      <c r="B81" s="19"/>
      <c r="C81" s="19"/>
      <c r="D81" s="19"/>
      <c r="E81" s="19"/>
      <c r="F81" s="19"/>
      <c r="G81" s="19"/>
      <c r="H81" s="19"/>
      <c r="I81" s="26"/>
    </row>
    <row r="82" spans="1:9">
      <c r="A82" s="429"/>
      <c r="B82" s="19"/>
      <c r="C82" s="19"/>
      <c r="D82" s="19"/>
      <c r="E82" s="19"/>
      <c r="F82" s="19"/>
      <c r="G82" s="19"/>
      <c r="H82" s="19"/>
      <c r="I82" s="26"/>
    </row>
    <row r="83" spans="1:9">
      <c r="A83" s="429"/>
      <c r="B83" s="19"/>
      <c r="C83" s="19"/>
      <c r="D83" s="19"/>
      <c r="E83" s="19"/>
      <c r="F83" s="19"/>
      <c r="G83" s="19"/>
      <c r="H83" s="19"/>
      <c r="I83" s="26"/>
    </row>
    <row r="84" spans="1:9">
      <c r="A84" s="429"/>
      <c r="B84" s="19"/>
      <c r="C84" s="19"/>
      <c r="D84" s="19"/>
      <c r="E84" s="19"/>
      <c r="F84" s="19"/>
      <c r="G84" s="19"/>
      <c r="H84" s="19"/>
      <c r="I84" s="26"/>
    </row>
    <row r="85" spans="1:9">
      <c r="A85" s="429"/>
      <c r="B85" s="19"/>
      <c r="C85" s="19"/>
      <c r="D85" s="19"/>
      <c r="E85" s="19"/>
      <c r="F85" s="19"/>
      <c r="G85" s="19"/>
      <c r="H85" s="19"/>
      <c r="I85" s="26"/>
    </row>
    <row r="86" spans="1:9">
      <c r="A86" s="429"/>
      <c r="B86" s="19"/>
      <c r="C86" s="19"/>
      <c r="D86" s="19"/>
      <c r="E86" s="19"/>
      <c r="F86" s="19"/>
      <c r="G86" s="19"/>
      <c r="H86" s="19"/>
      <c r="I86" s="26"/>
    </row>
    <row r="87" spans="1:9">
      <c r="A87" s="429"/>
      <c r="B87" s="19"/>
      <c r="C87" s="19"/>
      <c r="D87" s="19"/>
      <c r="E87" s="19"/>
      <c r="F87" s="19"/>
      <c r="G87" s="19"/>
      <c r="H87" s="19"/>
      <c r="I87" s="26"/>
    </row>
    <row r="88" spans="1:9">
      <c r="A88" s="429"/>
      <c r="B88" s="19"/>
      <c r="C88" s="19"/>
      <c r="D88" s="19"/>
      <c r="E88" s="19"/>
      <c r="F88" s="19"/>
      <c r="G88" s="19"/>
      <c r="H88" s="19"/>
      <c r="I88" s="26"/>
    </row>
    <row r="89" spans="1:9">
      <c r="A89" s="429"/>
      <c r="B89" s="19"/>
      <c r="C89" s="19"/>
      <c r="D89" s="19"/>
      <c r="E89" s="19"/>
      <c r="F89" s="19"/>
      <c r="G89" s="19"/>
      <c r="H89" s="19"/>
      <c r="I89" s="26"/>
    </row>
    <row r="90" spans="1:9">
      <c r="A90" s="429"/>
      <c r="B90" s="19"/>
      <c r="C90" s="19"/>
      <c r="D90" s="19"/>
      <c r="E90" s="19"/>
      <c r="F90" s="19"/>
      <c r="G90" s="19"/>
      <c r="H90" s="19"/>
      <c r="I90" s="26"/>
    </row>
    <row r="91" spans="1:9">
      <c r="A91" s="429"/>
      <c r="B91" s="19"/>
      <c r="C91" s="19"/>
      <c r="D91" s="19"/>
      <c r="E91" s="19"/>
      <c r="F91" s="19"/>
      <c r="G91" s="19"/>
      <c r="H91" s="19"/>
      <c r="I91" s="26"/>
    </row>
    <row r="92" spans="1:9">
      <c r="A92" s="429"/>
      <c r="B92" s="19"/>
      <c r="C92" s="19"/>
      <c r="D92" s="19"/>
      <c r="E92" s="19"/>
      <c r="F92" s="19"/>
      <c r="G92" s="19"/>
      <c r="H92" s="19"/>
      <c r="I92" s="26"/>
    </row>
    <row r="93" spans="1:9">
      <c r="A93" s="429"/>
      <c r="B93" s="19"/>
      <c r="C93" s="19"/>
      <c r="D93" s="19"/>
      <c r="E93" s="19"/>
      <c r="F93" s="19"/>
      <c r="G93" s="19"/>
      <c r="H93" s="19"/>
      <c r="I93" s="26"/>
    </row>
    <row r="94" spans="1:9">
      <c r="A94" s="429" t="s">
        <v>24</v>
      </c>
      <c r="B94" s="19"/>
      <c r="C94" s="19"/>
      <c r="D94" s="19"/>
      <c r="E94" s="19"/>
      <c r="F94" s="19"/>
      <c r="G94" s="19"/>
      <c r="H94" s="19"/>
      <c r="I94" s="26"/>
    </row>
    <row r="95" spans="1:9">
      <c r="A95" s="429"/>
      <c r="B95" s="19"/>
      <c r="C95" s="19"/>
      <c r="D95" s="19"/>
      <c r="E95" s="19"/>
      <c r="F95" s="19"/>
      <c r="G95" s="19"/>
      <c r="H95" s="19"/>
      <c r="I95" s="26"/>
    </row>
    <row r="96" spans="1:9">
      <c r="A96" s="429"/>
      <c r="B96" s="19"/>
      <c r="C96" s="19"/>
      <c r="D96" s="19"/>
      <c r="E96" s="19"/>
      <c r="F96" s="19"/>
      <c r="G96" s="19"/>
      <c r="H96" s="19"/>
      <c r="I96" s="26"/>
    </row>
    <row r="97" spans="1:9">
      <c r="A97" s="429"/>
      <c r="B97" s="19"/>
      <c r="C97" s="19"/>
      <c r="D97" s="19"/>
      <c r="E97" s="19"/>
      <c r="F97" s="19"/>
      <c r="G97" s="19"/>
      <c r="H97" s="19"/>
      <c r="I97" s="26"/>
    </row>
    <row r="98" spans="1:9">
      <c r="A98" s="429"/>
      <c r="B98" s="19"/>
      <c r="C98" s="19"/>
      <c r="D98" s="19"/>
      <c r="E98" s="19"/>
      <c r="F98" s="19"/>
      <c r="G98" s="19"/>
      <c r="H98" s="19"/>
      <c r="I98" s="26"/>
    </row>
    <row r="99" spans="1:9">
      <c r="A99" s="429"/>
      <c r="B99" s="19"/>
      <c r="C99" s="19"/>
      <c r="D99" s="19"/>
      <c r="E99" s="19"/>
      <c r="F99" s="19"/>
      <c r="G99" s="19"/>
      <c r="H99" s="19"/>
      <c r="I99" s="26"/>
    </row>
    <row r="100" spans="1:9">
      <c r="A100" s="429"/>
      <c r="B100" s="19"/>
      <c r="C100" s="19"/>
      <c r="D100" s="19"/>
      <c r="E100" s="19"/>
      <c r="F100" s="19"/>
      <c r="G100" s="19"/>
      <c r="H100" s="19"/>
      <c r="I100" s="26"/>
    </row>
    <row r="101" spans="1:9">
      <c r="A101" s="429"/>
      <c r="B101" s="19"/>
      <c r="C101" s="19"/>
      <c r="D101" s="19"/>
      <c r="E101" s="19"/>
      <c r="F101" s="19"/>
      <c r="G101" s="19"/>
      <c r="H101" s="19"/>
      <c r="I101" s="26"/>
    </row>
    <row r="102" spans="1:9">
      <c r="A102" s="429"/>
      <c r="B102" s="19"/>
      <c r="C102" s="19"/>
      <c r="D102" s="19"/>
      <c r="E102" s="19"/>
      <c r="F102" s="19"/>
      <c r="G102" s="19"/>
      <c r="H102" s="19"/>
      <c r="I102" s="26"/>
    </row>
    <row r="103" spans="1:9">
      <c r="A103" s="429"/>
      <c r="B103" s="19"/>
      <c r="C103" s="19"/>
      <c r="D103" s="19"/>
      <c r="E103" s="19"/>
      <c r="F103" s="19"/>
      <c r="G103" s="19"/>
      <c r="H103" s="19"/>
      <c r="I103" s="26"/>
    </row>
    <row r="104" spans="1:9">
      <c r="A104" s="429"/>
      <c r="B104" s="19"/>
      <c r="C104" s="19"/>
      <c r="D104" s="19"/>
      <c r="E104" s="19"/>
      <c r="F104" s="19"/>
      <c r="G104" s="19"/>
      <c r="H104" s="19"/>
      <c r="I104" s="26"/>
    </row>
    <row r="105" spans="1:9">
      <c r="A105" s="429"/>
      <c r="B105" s="19"/>
      <c r="C105" s="19"/>
      <c r="D105" s="19"/>
      <c r="E105" s="19"/>
      <c r="F105" s="19"/>
      <c r="G105" s="19"/>
      <c r="H105" s="19"/>
      <c r="I105" s="26"/>
    </row>
    <row r="106" spans="1:9">
      <c r="A106" s="429"/>
      <c r="B106" s="19"/>
      <c r="C106" s="19"/>
      <c r="D106" s="19"/>
      <c r="E106" s="19"/>
      <c r="F106" s="19"/>
      <c r="G106" s="19"/>
      <c r="H106" s="19"/>
      <c r="I106" s="26"/>
    </row>
    <row r="107" spans="1:9">
      <c r="A107" s="429"/>
      <c r="B107" s="19"/>
      <c r="C107" s="19"/>
      <c r="D107" s="19"/>
      <c r="E107" s="19"/>
      <c r="F107" s="19"/>
      <c r="G107" s="19"/>
      <c r="H107" s="19"/>
      <c r="I107" s="26"/>
    </row>
    <row r="108" spans="1:9">
      <c r="A108" s="429"/>
      <c r="B108" s="19"/>
      <c r="C108" s="19"/>
      <c r="D108" s="19"/>
      <c r="E108" s="19"/>
      <c r="F108" s="19"/>
      <c r="G108" s="19"/>
      <c r="H108" s="19"/>
      <c r="I108" s="26"/>
    </row>
    <row r="109" spans="1:9">
      <c r="A109" s="429"/>
      <c r="B109" s="19"/>
      <c r="C109" s="19"/>
      <c r="D109" s="19"/>
      <c r="E109" s="19"/>
      <c r="F109" s="19"/>
      <c r="G109" s="19"/>
      <c r="H109" s="19"/>
      <c r="I109" s="26"/>
    </row>
    <row r="110" spans="1:9">
      <c r="A110" s="429"/>
      <c r="B110" s="19"/>
      <c r="C110" s="19"/>
      <c r="D110" s="19"/>
      <c r="E110" s="19"/>
      <c r="F110" s="19"/>
      <c r="G110" s="19"/>
      <c r="H110" s="19"/>
      <c r="I110" s="26"/>
    </row>
    <row r="111" spans="1:9">
      <c r="A111" s="429"/>
      <c r="B111" s="19"/>
      <c r="C111" s="19"/>
      <c r="D111" s="19"/>
      <c r="E111" s="19"/>
      <c r="F111" s="19"/>
      <c r="G111" s="19"/>
      <c r="H111" s="19"/>
      <c r="I111" s="26"/>
    </row>
    <row r="112" spans="1:9">
      <c r="A112" s="429"/>
      <c r="B112" s="19"/>
      <c r="C112" s="19"/>
      <c r="D112" s="19"/>
      <c r="E112" s="19"/>
      <c r="F112" s="19"/>
      <c r="G112" s="19"/>
      <c r="H112" s="19"/>
      <c r="I112" s="26"/>
    </row>
    <row r="113" spans="1:9">
      <c r="A113" s="429"/>
      <c r="B113" s="19"/>
      <c r="C113" s="19"/>
      <c r="D113" s="19"/>
      <c r="E113" s="19"/>
      <c r="F113" s="19"/>
      <c r="G113" s="19"/>
      <c r="H113" s="19"/>
      <c r="I113" s="26"/>
    </row>
    <row r="114" spans="1:9">
      <c r="A114" s="429"/>
      <c r="B114" s="19"/>
      <c r="C114" s="19"/>
      <c r="D114" s="19"/>
      <c r="E114" s="19"/>
      <c r="F114" s="19"/>
      <c r="G114" s="19"/>
      <c r="H114" s="19"/>
      <c r="I114" s="26"/>
    </row>
    <row r="115" spans="1:9">
      <c r="A115" s="429"/>
      <c r="B115" s="19"/>
      <c r="C115" s="19"/>
      <c r="D115" s="19"/>
      <c r="E115" s="19"/>
      <c r="F115" s="19"/>
      <c r="G115" s="19"/>
      <c r="H115" s="19"/>
      <c r="I115" s="26"/>
    </row>
    <row r="116" spans="1:9">
      <c r="A116" s="429" t="s">
        <v>64</v>
      </c>
      <c r="B116" s="19"/>
      <c r="C116" s="19"/>
      <c r="D116" s="19"/>
      <c r="E116" s="19"/>
      <c r="F116" s="19"/>
      <c r="G116" s="19"/>
      <c r="H116" s="19"/>
      <c r="I116" s="26"/>
    </row>
    <row r="117" spans="1:9">
      <c r="A117" s="429"/>
      <c r="B117" s="19"/>
      <c r="C117" s="19"/>
      <c r="D117" s="19"/>
      <c r="E117" s="19"/>
      <c r="F117" s="19"/>
      <c r="G117" s="19"/>
      <c r="H117" s="19"/>
      <c r="I117" s="26"/>
    </row>
    <row r="118" spans="1:9">
      <c r="A118" s="429"/>
      <c r="B118" s="19"/>
      <c r="C118" s="19"/>
      <c r="D118" s="19"/>
      <c r="E118" s="19"/>
      <c r="F118" s="19"/>
      <c r="G118" s="19"/>
      <c r="H118" s="19"/>
      <c r="I118" s="26"/>
    </row>
    <row r="119" spans="1:9">
      <c r="A119" s="429"/>
      <c r="B119" s="19"/>
      <c r="C119" s="19"/>
      <c r="D119" s="19"/>
      <c r="E119" s="19"/>
      <c r="F119" s="19"/>
      <c r="G119" s="19"/>
      <c r="H119" s="19"/>
      <c r="I119" s="26"/>
    </row>
    <row r="120" spans="1:9">
      <c r="A120" s="429"/>
      <c r="B120" s="19"/>
      <c r="C120" s="19"/>
      <c r="D120" s="19"/>
      <c r="E120" s="19"/>
      <c r="F120" s="19"/>
      <c r="G120" s="19"/>
      <c r="H120" s="19"/>
      <c r="I120" s="26"/>
    </row>
    <row r="121" spans="1:9">
      <c r="A121" s="429"/>
      <c r="B121" s="19"/>
      <c r="C121" s="19"/>
      <c r="D121" s="19"/>
      <c r="E121" s="19"/>
      <c r="F121" s="19"/>
      <c r="G121" s="19"/>
      <c r="H121" s="19"/>
      <c r="I121" s="26"/>
    </row>
    <row r="122" spans="1:9">
      <c r="A122" s="429"/>
      <c r="B122" s="19"/>
      <c r="C122" s="19"/>
      <c r="D122" s="19"/>
      <c r="E122" s="19"/>
      <c r="F122" s="19"/>
      <c r="G122" s="19"/>
      <c r="H122" s="19"/>
      <c r="I122" s="26"/>
    </row>
    <row r="123" spans="1:9">
      <c r="A123" s="429"/>
      <c r="B123" s="19"/>
      <c r="C123" s="19"/>
      <c r="D123" s="19"/>
      <c r="E123" s="19"/>
      <c r="F123" s="19"/>
      <c r="G123" s="19"/>
      <c r="H123" s="19"/>
      <c r="I123" s="26"/>
    </row>
    <row r="124" spans="1:9">
      <c r="A124" s="429"/>
      <c r="B124" s="19"/>
      <c r="C124" s="19"/>
      <c r="D124" s="19"/>
      <c r="E124" s="19"/>
      <c r="F124" s="19"/>
      <c r="G124" s="19"/>
      <c r="H124" s="19"/>
      <c r="I124" s="26"/>
    </row>
    <row r="125" spans="1:9">
      <c r="A125" s="429"/>
      <c r="B125" s="19"/>
      <c r="C125" s="19"/>
      <c r="D125" s="19"/>
      <c r="E125" s="19"/>
      <c r="F125" s="19"/>
      <c r="G125" s="19"/>
      <c r="H125" s="19"/>
      <c r="I125" s="26"/>
    </row>
    <row r="126" spans="1:9">
      <c r="A126" s="429"/>
      <c r="B126" s="19"/>
      <c r="C126" s="19"/>
      <c r="D126" s="19"/>
      <c r="E126" s="19"/>
      <c r="F126" s="19"/>
      <c r="G126" s="19"/>
      <c r="H126" s="19"/>
      <c r="I126" s="26"/>
    </row>
    <row r="127" spans="1:9">
      <c r="A127" s="429"/>
      <c r="B127" s="19"/>
      <c r="C127" s="19"/>
      <c r="D127" s="19"/>
      <c r="E127" s="19"/>
      <c r="F127" s="19"/>
      <c r="G127" s="19"/>
      <c r="H127" s="19"/>
      <c r="I127" s="26"/>
    </row>
    <row r="128" spans="1:9">
      <c r="A128" s="429"/>
      <c r="B128" s="19"/>
      <c r="C128" s="19"/>
      <c r="D128" s="19"/>
      <c r="E128" s="19"/>
      <c r="F128" s="19"/>
      <c r="G128" s="19"/>
      <c r="H128" s="19"/>
      <c r="I128" s="26"/>
    </row>
    <row r="129" spans="1:9">
      <c r="A129" s="429"/>
      <c r="B129" s="19"/>
      <c r="C129" s="19"/>
      <c r="D129" s="19"/>
      <c r="E129" s="19"/>
      <c r="F129" s="19"/>
      <c r="G129" s="19"/>
      <c r="H129" s="19"/>
      <c r="I129" s="26"/>
    </row>
    <row r="130" spans="1:9">
      <c r="A130" s="429"/>
      <c r="B130" s="19"/>
      <c r="C130" s="19"/>
      <c r="D130" s="19"/>
      <c r="E130" s="19"/>
      <c r="F130" s="19"/>
      <c r="G130" s="19"/>
      <c r="H130" s="19"/>
      <c r="I130" s="26"/>
    </row>
    <row r="131" spans="1:9">
      <c r="A131" s="429"/>
      <c r="B131" s="19"/>
      <c r="C131" s="19"/>
      <c r="D131" s="19"/>
      <c r="E131" s="19"/>
      <c r="F131" s="19"/>
      <c r="G131" s="19"/>
      <c r="H131" s="19"/>
      <c r="I131" s="26"/>
    </row>
    <row r="132" spans="1:9">
      <c r="A132" s="429"/>
      <c r="B132" s="19"/>
      <c r="C132" s="19"/>
      <c r="D132" s="19"/>
      <c r="E132" s="19"/>
      <c r="F132" s="19"/>
      <c r="G132" s="19"/>
      <c r="H132" s="19"/>
      <c r="I132" s="26"/>
    </row>
    <row r="133" spans="1:9">
      <c r="A133" s="429"/>
      <c r="B133" s="19"/>
      <c r="C133" s="19"/>
      <c r="D133" s="19"/>
      <c r="E133" s="19"/>
      <c r="F133" s="19"/>
      <c r="G133" s="19"/>
      <c r="H133" s="19"/>
      <c r="I133" s="26"/>
    </row>
    <row r="134" spans="1:9">
      <c r="A134" s="429"/>
      <c r="B134" s="19"/>
      <c r="C134" s="19"/>
      <c r="D134" s="19"/>
      <c r="E134" s="19"/>
      <c r="F134" s="19"/>
      <c r="G134" s="19"/>
      <c r="H134" s="19"/>
      <c r="I134" s="26"/>
    </row>
    <row r="135" spans="1:9">
      <c r="A135" s="429"/>
      <c r="B135" s="19"/>
      <c r="C135" s="19"/>
      <c r="D135" s="19"/>
      <c r="E135" s="19"/>
      <c r="F135" s="19"/>
      <c r="G135" s="19"/>
      <c r="H135" s="19"/>
      <c r="I135" s="26"/>
    </row>
    <row r="136" spans="1:9">
      <c r="A136" s="429"/>
      <c r="B136" s="19"/>
      <c r="C136" s="19"/>
      <c r="D136" s="19"/>
      <c r="E136" s="19"/>
      <c r="F136" s="19"/>
      <c r="G136" s="19"/>
      <c r="H136" s="19"/>
      <c r="I136" s="26"/>
    </row>
    <row r="137" spans="1:9">
      <c r="A137" s="429"/>
      <c r="B137" s="19"/>
      <c r="C137" s="19"/>
      <c r="D137" s="19"/>
      <c r="E137" s="19"/>
      <c r="F137" s="19"/>
      <c r="G137" s="19"/>
      <c r="H137" s="19"/>
      <c r="I137" s="26"/>
    </row>
    <row r="138" spans="1:9">
      <c r="A138" s="429" t="s">
        <v>160</v>
      </c>
      <c r="B138" s="19"/>
      <c r="C138" s="19"/>
      <c r="D138" s="19"/>
      <c r="E138" s="19"/>
      <c r="F138" s="19"/>
      <c r="G138" s="19"/>
      <c r="H138" s="19"/>
      <c r="I138" s="26"/>
    </row>
    <row r="139" spans="1:9">
      <c r="A139" s="429"/>
      <c r="B139" s="19"/>
      <c r="C139" s="19"/>
      <c r="D139" s="19"/>
      <c r="E139" s="19"/>
      <c r="F139" s="19"/>
      <c r="G139" s="19"/>
      <c r="H139" s="19"/>
      <c r="I139" s="26"/>
    </row>
    <row r="140" spans="1:9">
      <c r="A140" s="429"/>
      <c r="B140" s="19"/>
      <c r="C140" s="19"/>
      <c r="D140" s="19"/>
      <c r="E140" s="19"/>
      <c r="F140" s="19"/>
      <c r="G140" s="19"/>
      <c r="H140" s="19"/>
      <c r="I140" s="26"/>
    </row>
    <row r="141" spans="1:9">
      <c r="A141" s="429"/>
      <c r="B141" s="19"/>
      <c r="C141" s="19"/>
      <c r="D141" s="19"/>
      <c r="E141" s="19"/>
      <c r="F141" s="19"/>
      <c r="G141" s="19"/>
      <c r="H141" s="19"/>
      <c r="I141" s="26"/>
    </row>
    <row r="142" spans="1:9">
      <c r="A142" s="429"/>
      <c r="B142" s="19"/>
      <c r="C142" s="19"/>
      <c r="D142" s="19"/>
      <c r="E142" s="19"/>
      <c r="F142" s="19"/>
      <c r="G142" s="19"/>
      <c r="H142" s="19"/>
      <c r="I142" s="26"/>
    </row>
    <row r="143" spans="1:9">
      <c r="A143" s="429"/>
      <c r="B143" s="19"/>
      <c r="C143" s="19"/>
      <c r="D143" s="19"/>
      <c r="E143" s="19"/>
      <c r="F143" s="19"/>
      <c r="G143" s="19"/>
      <c r="H143" s="19"/>
      <c r="I143" s="26"/>
    </row>
    <row r="144" spans="1:9">
      <c r="A144" s="429"/>
      <c r="B144" s="19"/>
      <c r="C144" s="19"/>
      <c r="D144" s="19"/>
      <c r="E144" s="19"/>
      <c r="F144" s="19"/>
      <c r="G144" s="19"/>
      <c r="H144" s="19"/>
      <c r="I144" s="26"/>
    </row>
    <row r="145" spans="1:9">
      <c r="A145" s="429"/>
      <c r="B145" s="19"/>
      <c r="C145" s="19"/>
      <c r="D145" s="19"/>
      <c r="E145" s="19"/>
      <c r="F145" s="19"/>
      <c r="G145" s="19"/>
      <c r="H145" s="19"/>
      <c r="I145" s="26"/>
    </row>
    <row r="146" spans="1:9">
      <c r="A146" s="429"/>
      <c r="B146" s="19"/>
      <c r="C146" s="19"/>
      <c r="D146" s="19"/>
      <c r="E146" s="19"/>
      <c r="F146" s="19"/>
      <c r="G146" s="19"/>
      <c r="H146" s="19"/>
      <c r="I146" s="26"/>
    </row>
    <row r="147" spans="1:9">
      <c r="A147" s="429"/>
      <c r="B147" s="19"/>
      <c r="C147" s="19"/>
      <c r="D147" s="19"/>
      <c r="E147" s="19"/>
      <c r="F147" s="19"/>
      <c r="G147" s="19"/>
      <c r="H147" s="19"/>
      <c r="I147" s="26"/>
    </row>
    <row r="148" spans="1:9">
      <c r="A148" s="429"/>
      <c r="B148" s="19"/>
      <c r="C148" s="19"/>
      <c r="D148" s="19"/>
      <c r="E148" s="19"/>
      <c r="F148" s="19"/>
      <c r="G148" s="19"/>
      <c r="H148" s="19"/>
      <c r="I148" s="26"/>
    </row>
    <row r="149" spans="1:9">
      <c r="A149" s="429"/>
      <c r="B149" s="19"/>
      <c r="C149" s="19"/>
      <c r="D149" s="19"/>
      <c r="E149" s="19"/>
      <c r="F149" s="19"/>
      <c r="G149" s="19"/>
      <c r="H149" s="19"/>
      <c r="I149" s="26"/>
    </row>
    <row r="150" spans="1:9">
      <c r="A150" s="429"/>
      <c r="B150" s="19"/>
      <c r="C150" s="19"/>
      <c r="D150" s="19"/>
      <c r="E150" s="19"/>
      <c r="F150" s="19"/>
      <c r="G150" s="19"/>
      <c r="H150" s="19"/>
      <c r="I150" s="26"/>
    </row>
    <row r="151" spans="1:9">
      <c r="A151" s="429"/>
      <c r="B151" s="19"/>
      <c r="C151" s="19"/>
      <c r="D151" s="19"/>
      <c r="E151" s="19"/>
      <c r="F151" s="19"/>
      <c r="G151" s="19"/>
      <c r="H151" s="19"/>
      <c r="I151" s="26"/>
    </row>
    <row r="152" spans="1:9">
      <c r="A152" s="429"/>
      <c r="B152" s="19"/>
      <c r="C152" s="19"/>
      <c r="D152" s="19"/>
      <c r="E152" s="19"/>
      <c r="F152" s="19"/>
      <c r="G152" s="19"/>
      <c r="H152" s="19"/>
      <c r="I152" s="26"/>
    </row>
    <row r="153" spans="1:9">
      <c r="A153" s="429"/>
      <c r="B153" s="19"/>
      <c r="C153" s="19"/>
      <c r="D153" s="19"/>
      <c r="E153" s="19"/>
      <c r="F153" s="19"/>
      <c r="G153" s="19"/>
      <c r="H153" s="19"/>
      <c r="I153" s="26"/>
    </row>
    <row r="154" spans="1:9">
      <c r="A154" s="429"/>
      <c r="B154" s="19"/>
      <c r="C154" s="19"/>
      <c r="D154" s="19"/>
      <c r="E154" s="19"/>
      <c r="F154" s="19"/>
      <c r="G154" s="19"/>
      <c r="H154" s="19"/>
      <c r="I154" s="26"/>
    </row>
    <row r="155" spans="1:9">
      <c r="A155" s="429"/>
      <c r="B155" s="19"/>
      <c r="C155" s="19"/>
      <c r="D155" s="19"/>
      <c r="E155" s="19"/>
      <c r="F155" s="19"/>
      <c r="G155" s="19"/>
      <c r="H155" s="19"/>
      <c r="I155" s="26"/>
    </row>
    <row r="156" spans="1:9">
      <c r="A156" s="429"/>
      <c r="B156" s="19"/>
      <c r="C156" s="19"/>
      <c r="D156" s="19"/>
      <c r="E156" s="19"/>
      <c r="F156" s="19"/>
      <c r="G156" s="19"/>
      <c r="H156" s="19"/>
      <c r="I156" s="26"/>
    </row>
    <row r="157" spans="1:9">
      <c r="A157" s="429"/>
      <c r="B157" s="19"/>
      <c r="C157" s="19"/>
      <c r="D157" s="19"/>
      <c r="E157" s="19"/>
      <c r="F157" s="19"/>
      <c r="G157" s="19"/>
      <c r="H157" s="19"/>
      <c r="I157" s="26"/>
    </row>
    <row r="158" spans="1:9">
      <c r="A158" s="429"/>
      <c r="B158" s="19"/>
      <c r="C158" s="19"/>
      <c r="D158" s="19"/>
      <c r="E158" s="19"/>
      <c r="F158" s="19"/>
      <c r="G158" s="19"/>
      <c r="H158" s="19"/>
      <c r="I158" s="26"/>
    </row>
    <row r="159" spans="1:9">
      <c r="A159" s="429"/>
      <c r="B159" s="19"/>
      <c r="C159" s="19"/>
      <c r="D159" s="19"/>
      <c r="E159" s="19"/>
      <c r="F159" s="19"/>
      <c r="G159" s="19"/>
      <c r="H159" s="19"/>
      <c r="I159" s="26"/>
    </row>
    <row r="160" spans="1:9">
      <c r="A160" s="429" t="s">
        <v>161</v>
      </c>
      <c r="B160" s="19"/>
      <c r="C160" s="19"/>
      <c r="D160" s="19"/>
      <c r="E160" s="19"/>
      <c r="F160" s="19"/>
      <c r="G160" s="19"/>
      <c r="H160" s="19"/>
      <c r="I160" s="26"/>
    </row>
    <row r="161" spans="1:9">
      <c r="A161" s="429"/>
      <c r="B161" s="19"/>
      <c r="C161" s="19"/>
      <c r="D161" s="19"/>
      <c r="E161" s="19"/>
      <c r="F161" s="19"/>
      <c r="G161" s="19"/>
      <c r="H161" s="19"/>
      <c r="I161" s="26"/>
    </row>
    <row r="162" spans="1:9">
      <c r="A162" s="429"/>
      <c r="B162" s="19"/>
      <c r="C162" s="19"/>
      <c r="D162" s="19"/>
      <c r="E162" s="19"/>
      <c r="F162" s="19"/>
      <c r="G162" s="19"/>
      <c r="H162" s="19"/>
      <c r="I162" s="26"/>
    </row>
    <row r="163" spans="1:9">
      <c r="A163" s="429"/>
      <c r="B163" s="19"/>
      <c r="C163" s="19"/>
      <c r="D163" s="19"/>
      <c r="E163" s="19"/>
      <c r="F163" s="19"/>
      <c r="G163" s="19"/>
      <c r="H163" s="19"/>
      <c r="I163" s="26"/>
    </row>
    <row r="164" spans="1:9">
      <c r="A164" s="429"/>
      <c r="B164" s="19"/>
      <c r="C164" s="19"/>
      <c r="D164" s="19"/>
      <c r="E164" s="19"/>
      <c r="F164" s="19"/>
      <c r="G164" s="19"/>
      <c r="H164" s="19"/>
      <c r="I164" s="26"/>
    </row>
    <row r="165" spans="1:9">
      <c r="A165" s="429"/>
      <c r="B165" s="19"/>
      <c r="C165" s="19"/>
      <c r="D165" s="19"/>
      <c r="E165" s="19"/>
      <c r="F165" s="19"/>
      <c r="G165" s="19"/>
      <c r="H165" s="19"/>
      <c r="I165" s="26"/>
    </row>
    <row r="166" spans="1:9">
      <c r="A166" s="429"/>
      <c r="B166" s="19"/>
      <c r="C166" s="19"/>
      <c r="D166" s="19"/>
      <c r="E166" s="19"/>
      <c r="F166" s="19"/>
      <c r="G166" s="19"/>
      <c r="H166" s="19"/>
      <c r="I166" s="26"/>
    </row>
    <row r="167" spans="1:9">
      <c r="A167" s="429"/>
      <c r="B167" s="19"/>
      <c r="C167" s="19"/>
      <c r="D167" s="19"/>
      <c r="E167" s="19"/>
      <c r="F167" s="19"/>
      <c r="G167" s="19"/>
      <c r="H167" s="19"/>
      <c r="I167" s="26"/>
    </row>
    <row r="168" spans="1:9">
      <c r="A168" s="429"/>
      <c r="B168" s="19"/>
      <c r="C168" s="19"/>
      <c r="D168" s="19"/>
      <c r="E168" s="19"/>
      <c r="F168" s="19"/>
      <c r="G168" s="19"/>
      <c r="H168" s="19"/>
      <c r="I168" s="26"/>
    </row>
    <row r="169" spans="1:9">
      <c r="A169" s="429"/>
      <c r="B169" s="19"/>
      <c r="C169" s="19"/>
      <c r="D169" s="19"/>
      <c r="E169" s="19"/>
      <c r="F169" s="19"/>
      <c r="G169" s="19"/>
      <c r="H169" s="19"/>
      <c r="I169" s="26"/>
    </row>
    <row r="170" spans="1:9">
      <c r="A170" s="429"/>
      <c r="B170" s="19"/>
      <c r="C170" s="19"/>
      <c r="D170" s="19"/>
      <c r="E170" s="19"/>
      <c r="F170" s="19"/>
      <c r="G170" s="19"/>
      <c r="H170" s="19"/>
      <c r="I170" s="26"/>
    </row>
    <row r="171" spans="1:9">
      <c r="A171" s="429"/>
      <c r="B171" s="19"/>
      <c r="C171" s="19"/>
      <c r="D171" s="19"/>
      <c r="E171" s="19"/>
      <c r="F171" s="19"/>
      <c r="G171" s="19"/>
      <c r="H171" s="19"/>
      <c r="I171" s="26"/>
    </row>
    <row r="172" spans="1:9">
      <c r="A172" s="429"/>
      <c r="B172" s="19"/>
      <c r="C172" s="19"/>
      <c r="D172" s="19"/>
      <c r="E172" s="19"/>
      <c r="F172" s="19"/>
      <c r="G172" s="19"/>
      <c r="H172" s="19"/>
      <c r="I172" s="26"/>
    </row>
    <row r="173" spans="1:9">
      <c r="A173" s="429"/>
      <c r="B173" s="19"/>
      <c r="C173" s="19"/>
      <c r="D173" s="19"/>
      <c r="E173" s="19"/>
      <c r="F173" s="19"/>
      <c r="G173" s="19"/>
      <c r="H173" s="19"/>
      <c r="I173" s="26"/>
    </row>
    <row r="174" spans="1:9">
      <c r="A174" s="429"/>
      <c r="B174" s="19"/>
      <c r="C174" s="19"/>
      <c r="D174" s="19"/>
      <c r="E174" s="19"/>
      <c r="F174" s="19"/>
      <c r="G174" s="19"/>
      <c r="H174" s="19"/>
      <c r="I174" s="26"/>
    </row>
    <row r="175" spans="1:9">
      <c r="A175" s="429"/>
      <c r="B175" s="19"/>
      <c r="C175" s="19"/>
      <c r="D175" s="19"/>
      <c r="E175" s="19"/>
      <c r="F175" s="19"/>
      <c r="G175" s="19"/>
      <c r="H175" s="19"/>
      <c r="I175" s="26"/>
    </row>
    <row r="176" spans="1:9">
      <c r="A176" s="429"/>
      <c r="B176" s="19"/>
      <c r="C176" s="19"/>
      <c r="D176" s="19"/>
      <c r="E176" s="19"/>
      <c r="F176" s="19"/>
      <c r="G176" s="19"/>
      <c r="H176" s="19"/>
      <c r="I176" s="26"/>
    </row>
    <row r="177" spans="1:9">
      <c r="A177" s="429"/>
      <c r="B177" s="19"/>
      <c r="C177" s="19"/>
      <c r="D177" s="19"/>
      <c r="E177" s="19"/>
      <c r="F177" s="19"/>
      <c r="G177" s="19"/>
      <c r="H177" s="19"/>
      <c r="I177" s="26"/>
    </row>
    <row r="178" spans="1:9">
      <c r="A178" s="429"/>
      <c r="B178" s="19"/>
      <c r="C178" s="19"/>
      <c r="D178" s="19"/>
      <c r="E178" s="19"/>
      <c r="F178" s="19"/>
      <c r="G178" s="19"/>
      <c r="H178" s="19"/>
      <c r="I178" s="26"/>
    </row>
    <row r="179" spans="1:9">
      <c r="A179" s="429"/>
      <c r="B179" s="19"/>
      <c r="C179" s="19"/>
      <c r="D179" s="19"/>
      <c r="E179" s="19"/>
      <c r="F179" s="19"/>
      <c r="G179" s="19"/>
      <c r="H179" s="19"/>
      <c r="I179" s="26"/>
    </row>
    <row r="180" spans="1:9">
      <c r="A180" s="429"/>
      <c r="B180" s="19"/>
      <c r="C180" s="19"/>
      <c r="D180" s="19"/>
      <c r="E180" s="19"/>
      <c r="F180" s="19"/>
      <c r="G180" s="19"/>
      <c r="H180" s="19"/>
      <c r="I180" s="26"/>
    </row>
    <row r="181" spans="1:9">
      <c r="A181" s="429"/>
      <c r="B181" s="19"/>
      <c r="C181" s="19"/>
      <c r="D181" s="19"/>
      <c r="E181" s="19"/>
      <c r="F181" s="19"/>
      <c r="G181" s="19"/>
      <c r="H181" s="19"/>
      <c r="I181" s="26"/>
    </row>
    <row r="182" spans="1:9" hidden="1">
      <c r="A182" s="429" t="s">
        <v>162</v>
      </c>
      <c r="B182" s="19"/>
      <c r="C182" s="19"/>
      <c r="D182" s="19"/>
      <c r="E182" s="19"/>
      <c r="F182" s="19"/>
      <c r="G182" s="19"/>
      <c r="H182" s="19"/>
      <c r="I182" s="26"/>
    </row>
    <row r="183" spans="1:9" hidden="1">
      <c r="A183" s="429"/>
      <c r="B183" s="19"/>
      <c r="C183" s="19"/>
      <c r="D183" s="19"/>
      <c r="E183" s="19"/>
      <c r="F183" s="19"/>
      <c r="G183" s="19"/>
      <c r="H183" s="19"/>
      <c r="I183" s="26"/>
    </row>
    <row r="184" spans="1:9" hidden="1">
      <c r="A184" s="429"/>
      <c r="B184" s="19"/>
      <c r="C184" s="19"/>
      <c r="D184" s="19"/>
      <c r="E184" s="19"/>
      <c r="F184" s="19"/>
      <c r="G184" s="19"/>
      <c r="H184" s="19"/>
      <c r="I184" s="26"/>
    </row>
    <row r="185" spans="1:9" hidden="1">
      <c r="A185" s="429"/>
      <c r="B185" s="19"/>
      <c r="C185" s="19"/>
      <c r="D185" s="19"/>
      <c r="E185" s="19"/>
      <c r="F185" s="19"/>
      <c r="G185" s="19"/>
      <c r="H185" s="19"/>
      <c r="I185" s="26"/>
    </row>
    <row r="186" spans="1:9" hidden="1">
      <c r="A186" s="429"/>
      <c r="B186" s="19"/>
      <c r="C186" s="19"/>
      <c r="D186" s="19"/>
      <c r="E186" s="19"/>
      <c r="F186" s="19"/>
      <c r="G186" s="19"/>
      <c r="H186" s="19"/>
      <c r="I186" s="26"/>
    </row>
    <row r="187" spans="1:9" hidden="1">
      <c r="A187" s="429"/>
      <c r="B187" s="19"/>
      <c r="C187" s="19"/>
      <c r="D187" s="19"/>
      <c r="E187" s="19"/>
      <c r="F187" s="19"/>
      <c r="G187" s="19"/>
      <c r="H187" s="19"/>
      <c r="I187" s="26"/>
    </row>
    <row r="188" spans="1:9" hidden="1">
      <c r="A188" s="429"/>
      <c r="B188" s="19"/>
      <c r="C188" s="19"/>
      <c r="D188" s="19"/>
      <c r="E188" s="19"/>
      <c r="F188" s="19"/>
      <c r="G188" s="19"/>
      <c r="H188" s="19"/>
      <c r="I188" s="26"/>
    </row>
    <row r="189" spans="1:9" hidden="1">
      <c r="A189" s="429"/>
      <c r="B189" s="19"/>
      <c r="C189" s="19"/>
      <c r="D189" s="19"/>
      <c r="E189" s="19"/>
      <c r="F189" s="19"/>
      <c r="G189" s="19"/>
      <c r="H189" s="19"/>
      <c r="I189" s="26"/>
    </row>
    <row r="190" spans="1:9" hidden="1">
      <c r="A190" s="429"/>
      <c r="B190" s="19"/>
      <c r="C190" s="19"/>
      <c r="D190" s="19"/>
      <c r="E190" s="19"/>
      <c r="F190" s="19"/>
      <c r="G190" s="19"/>
      <c r="H190" s="19"/>
      <c r="I190" s="26"/>
    </row>
    <row r="191" spans="1:9" hidden="1">
      <c r="A191" s="429"/>
      <c r="B191" s="19"/>
      <c r="C191" s="19"/>
      <c r="D191" s="19"/>
      <c r="E191" s="19"/>
      <c r="F191" s="19"/>
      <c r="G191" s="19"/>
      <c r="H191" s="19"/>
      <c r="I191" s="26"/>
    </row>
    <row r="192" spans="1:9" hidden="1">
      <c r="A192" s="429"/>
      <c r="B192" s="19"/>
      <c r="C192" s="19"/>
      <c r="D192" s="19"/>
      <c r="E192" s="19"/>
      <c r="F192" s="19"/>
      <c r="G192" s="19"/>
      <c r="H192" s="19"/>
      <c r="I192" s="26"/>
    </row>
    <row r="193" spans="1:9" hidden="1">
      <c r="A193" s="429"/>
      <c r="B193" s="19"/>
      <c r="C193" s="19"/>
      <c r="D193" s="19"/>
      <c r="E193" s="19"/>
      <c r="F193" s="19"/>
      <c r="G193" s="19"/>
      <c r="H193" s="19"/>
      <c r="I193" s="26"/>
    </row>
    <row r="194" spans="1:9" hidden="1">
      <c r="A194" s="429"/>
      <c r="B194" s="19"/>
      <c r="C194" s="19"/>
      <c r="D194" s="19"/>
      <c r="E194" s="19"/>
      <c r="F194" s="19"/>
      <c r="G194" s="19"/>
      <c r="H194" s="19"/>
      <c r="I194" s="26"/>
    </row>
    <row r="195" spans="1:9" hidden="1">
      <c r="A195" s="429"/>
      <c r="B195" s="19"/>
      <c r="C195" s="19"/>
      <c r="D195" s="19"/>
      <c r="E195" s="19"/>
      <c r="F195" s="19"/>
      <c r="G195" s="19"/>
      <c r="H195" s="19"/>
      <c r="I195" s="26"/>
    </row>
    <row r="196" spans="1:9" hidden="1">
      <c r="A196" s="429"/>
      <c r="B196" s="19"/>
      <c r="C196" s="19"/>
      <c r="D196" s="19"/>
      <c r="E196" s="19"/>
      <c r="F196" s="19"/>
      <c r="G196" s="19"/>
      <c r="H196" s="19"/>
      <c r="I196" s="26"/>
    </row>
    <row r="197" spans="1:9" hidden="1">
      <c r="A197" s="429"/>
      <c r="B197" s="19"/>
      <c r="C197" s="19"/>
      <c r="D197" s="19"/>
      <c r="E197" s="19"/>
      <c r="F197" s="19"/>
      <c r="G197" s="19"/>
      <c r="H197" s="19"/>
      <c r="I197" s="26"/>
    </row>
    <row r="198" spans="1:9" hidden="1">
      <c r="A198" s="429"/>
      <c r="B198" s="19"/>
      <c r="C198" s="19"/>
      <c r="D198" s="19"/>
      <c r="E198" s="19"/>
      <c r="F198" s="19"/>
      <c r="G198" s="19"/>
      <c r="H198" s="19"/>
      <c r="I198" s="26"/>
    </row>
    <row r="199" spans="1:9" hidden="1">
      <c r="A199" s="429"/>
      <c r="B199" s="19"/>
      <c r="C199" s="19"/>
      <c r="D199" s="19"/>
      <c r="E199" s="19"/>
      <c r="F199" s="19"/>
      <c r="G199" s="19"/>
      <c r="H199" s="19"/>
      <c r="I199" s="26"/>
    </row>
    <row r="200" spans="1:9" hidden="1">
      <c r="A200" s="429"/>
      <c r="B200" s="19"/>
      <c r="C200" s="19"/>
      <c r="D200" s="19"/>
      <c r="E200" s="19"/>
      <c r="F200" s="19"/>
      <c r="G200" s="19"/>
      <c r="H200" s="19"/>
      <c r="I200" s="26"/>
    </row>
    <row r="201" spans="1:9" hidden="1">
      <c r="A201" s="429"/>
      <c r="B201" s="19"/>
      <c r="C201" s="19"/>
      <c r="D201" s="19"/>
      <c r="E201" s="19"/>
      <c r="F201" s="19"/>
      <c r="G201" s="19"/>
      <c r="H201" s="19"/>
      <c r="I201" s="26"/>
    </row>
    <row r="202" spans="1:9" hidden="1">
      <c r="A202" s="429"/>
      <c r="B202" s="19"/>
      <c r="C202" s="19"/>
      <c r="D202" s="19"/>
      <c r="E202" s="19"/>
      <c r="F202" s="19"/>
      <c r="G202" s="19"/>
      <c r="H202" s="19"/>
      <c r="I202" s="26"/>
    </row>
    <row r="203" spans="1:9" hidden="1">
      <c r="A203" s="429"/>
      <c r="B203" s="19"/>
      <c r="C203" s="19"/>
      <c r="D203" s="19"/>
      <c r="E203" s="19"/>
      <c r="F203" s="19"/>
      <c r="G203" s="19"/>
      <c r="H203" s="19"/>
      <c r="I203" s="26"/>
    </row>
    <row r="204" spans="1:9" hidden="1">
      <c r="A204" s="429" t="s">
        <v>163</v>
      </c>
      <c r="B204" s="19"/>
      <c r="C204" s="19"/>
      <c r="D204" s="19"/>
      <c r="E204" s="19"/>
      <c r="F204" s="19"/>
      <c r="G204" s="19"/>
      <c r="H204" s="19"/>
      <c r="I204" s="26"/>
    </row>
    <row r="205" spans="1:9" hidden="1">
      <c r="A205" s="429"/>
      <c r="B205" s="19"/>
      <c r="C205" s="19"/>
      <c r="D205" s="19"/>
      <c r="E205" s="19"/>
      <c r="F205" s="19"/>
      <c r="G205" s="19"/>
      <c r="H205" s="19"/>
      <c r="I205" s="26"/>
    </row>
    <row r="206" spans="1:9" hidden="1">
      <c r="A206" s="429"/>
      <c r="B206" s="19"/>
      <c r="C206" s="19"/>
      <c r="D206" s="19"/>
      <c r="E206" s="19"/>
      <c r="F206" s="19"/>
      <c r="G206" s="19"/>
      <c r="H206" s="19"/>
      <c r="I206" s="26"/>
    </row>
    <row r="207" spans="1:9" hidden="1">
      <c r="A207" s="429"/>
      <c r="B207" s="19"/>
      <c r="C207" s="19"/>
      <c r="D207" s="19"/>
      <c r="E207" s="19"/>
      <c r="F207" s="19"/>
      <c r="G207" s="19"/>
      <c r="H207" s="19"/>
      <c r="I207" s="26"/>
    </row>
    <row r="208" spans="1:9" hidden="1">
      <c r="A208" s="429"/>
      <c r="B208" s="19"/>
      <c r="C208" s="19"/>
      <c r="D208" s="19"/>
      <c r="E208" s="19"/>
      <c r="F208" s="19"/>
      <c r="G208" s="19"/>
      <c r="H208" s="19"/>
      <c r="I208" s="26"/>
    </row>
    <row r="209" spans="1:9" hidden="1">
      <c r="A209" s="429"/>
      <c r="B209" s="19"/>
      <c r="C209" s="19"/>
      <c r="D209" s="19"/>
      <c r="E209" s="19"/>
      <c r="F209" s="19"/>
      <c r="G209" s="19"/>
      <c r="H209" s="19"/>
      <c r="I209" s="26"/>
    </row>
    <row r="210" spans="1:9" hidden="1">
      <c r="A210" s="429"/>
      <c r="B210" s="19"/>
      <c r="C210" s="19"/>
      <c r="D210" s="19"/>
      <c r="E210" s="19"/>
      <c r="F210" s="19"/>
      <c r="G210" s="19"/>
      <c r="H210" s="19"/>
      <c r="I210" s="26"/>
    </row>
    <row r="211" spans="1:9" hidden="1">
      <c r="A211" s="429"/>
      <c r="B211" s="19"/>
      <c r="C211" s="19"/>
      <c r="D211" s="19"/>
      <c r="E211" s="19"/>
      <c r="F211" s="19"/>
      <c r="G211" s="19"/>
      <c r="H211" s="19"/>
      <c r="I211" s="26"/>
    </row>
    <row r="212" spans="1:9" hidden="1">
      <c r="A212" s="429"/>
      <c r="B212" s="19"/>
      <c r="C212" s="19"/>
      <c r="D212" s="19"/>
      <c r="E212" s="19"/>
      <c r="F212" s="19"/>
      <c r="G212" s="19"/>
      <c r="H212" s="19"/>
      <c r="I212" s="26"/>
    </row>
    <row r="213" spans="1:9" hidden="1">
      <c r="A213" s="429"/>
      <c r="B213" s="19"/>
      <c r="C213" s="19"/>
      <c r="D213" s="19"/>
      <c r="E213" s="19"/>
      <c r="F213" s="19"/>
      <c r="G213" s="19"/>
      <c r="H213" s="19"/>
      <c r="I213" s="26"/>
    </row>
    <row r="214" spans="1:9" hidden="1">
      <c r="A214" s="429"/>
      <c r="B214" s="19"/>
      <c r="C214" s="19"/>
      <c r="D214" s="19"/>
      <c r="E214" s="19"/>
      <c r="F214" s="19"/>
      <c r="G214" s="19"/>
      <c r="H214" s="19"/>
      <c r="I214" s="26"/>
    </row>
    <row r="215" spans="1:9" hidden="1">
      <c r="A215" s="429"/>
      <c r="B215" s="19"/>
      <c r="C215" s="19"/>
      <c r="D215" s="19"/>
      <c r="E215" s="19"/>
      <c r="F215" s="19"/>
      <c r="G215" s="19"/>
      <c r="H215" s="19"/>
      <c r="I215" s="26"/>
    </row>
    <row r="216" spans="1:9" hidden="1">
      <c r="A216" s="429"/>
      <c r="B216" s="19"/>
      <c r="C216" s="19"/>
      <c r="D216" s="19"/>
      <c r="E216" s="19"/>
      <c r="F216" s="19"/>
      <c r="G216" s="19"/>
      <c r="H216" s="19"/>
      <c r="I216" s="26"/>
    </row>
    <row r="217" spans="1:9" hidden="1">
      <c r="A217" s="429"/>
      <c r="B217" s="19"/>
      <c r="C217" s="19"/>
      <c r="D217" s="19"/>
      <c r="E217" s="19"/>
      <c r="F217" s="19"/>
      <c r="G217" s="19"/>
      <c r="H217" s="19"/>
      <c r="I217" s="26"/>
    </row>
    <row r="218" spans="1:9" hidden="1">
      <c r="A218" s="429"/>
      <c r="B218" s="19"/>
      <c r="C218" s="19"/>
      <c r="D218" s="19"/>
      <c r="E218" s="19"/>
      <c r="F218" s="19"/>
      <c r="G218" s="19"/>
      <c r="H218" s="19"/>
      <c r="I218" s="26"/>
    </row>
    <row r="219" spans="1:9" hidden="1">
      <c r="A219" s="429"/>
      <c r="B219" s="19"/>
      <c r="C219" s="19"/>
      <c r="D219" s="19"/>
      <c r="E219" s="19"/>
      <c r="F219" s="19"/>
      <c r="G219" s="19"/>
      <c r="H219" s="19"/>
      <c r="I219" s="26"/>
    </row>
    <row r="220" spans="1:9" hidden="1">
      <c r="A220" s="429"/>
      <c r="B220" s="19"/>
      <c r="C220" s="19"/>
      <c r="D220" s="19"/>
      <c r="E220" s="19"/>
      <c r="F220" s="19"/>
      <c r="G220" s="19"/>
      <c r="H220" s="19"/>
      <c r="I220" s="26"/>
    </row>
    <row r="221" spans="1:9" hidden="1">
      <c r="A221" s="429"/>
      <c r="B221" s="19"/>
      <c r="C221" s="19"/>
      <c r="D221" s="19"/>
      <c r="E221" s="19"/>
      <c r="F221" s="19"/>
      <c r="G221" s="19"/>
      <c r="H221" s="19"/>
      <c r="I221" s="26"/>
    </row>
    <row r="222" spans="1:9" hidden="1">
      <c r="A222" s="429"/>
      <c r="B222" s="19"/>
      <c r="C222" s="19"/>
      <c r="D222" s="19"/>
      <c r="E222" s="19"/>
      <c r="F222" s="19"/>
      <c r="G222" s="19"/>
      <c r="H222" s="19"/>
      <c r="I222" s="26"/>
    </row>
    <row r="223" spans="1:9" hidden="1">
      <c r="A223" s="429"/>
      <c r="B223" s="19"/>
      <c r="C223" s="19"/>
      <c r="D223" s="19"/>
      <c r="E223" s="19"/>
      <c r="F223" s="19"/>
      <c r="G223" s="19"/>
      <c r="H223" s="19"/>
      <c r="I223" s="26"/>
    </row>
    <row r="224" spans="1:9" hidden="1">
      <c r="A224" s="429"/>
      <c r="B224" s="19"/>
      <c r="C224" s="19"/>
      <c r="D224" s="19"/>
      <c r="E224" s="19"/>
      <c r="F224" s="19"/>
      <c r="G224" s="19"/>
      <c r="H224" s="19"/>
      <c r="I224" s="26"/>
    </row>
    <row r="225" spans="1:9" hidden="1">
      <c r="A225" s="429"/>
      <c r="B225" s="19"/>
      <c r="C225" s="19"/>
      <c r="D225" s="19"/>
      <c r="E225" s="19"/>
      <c r="F225" s="19"/>
      <c r="G225" s="19"/>
      <c r="H225" s="19"/>
      <c r="I225" s="26"/>
    </row>
    <row r="226" spans="1:9" hidden="1">
      <c r="A226" s="429" t="s">
        <v>164</v>
      </c>
      <c r="B226" s="19"/>
      <c r="C226" s="19"/>
      <c r="D226" s="19"/>
      <c r="E226" s="19"/>
      <c r="F226" s="19"/>
      <c r="G226" s="19"/>
      <c r="H226" s="19"/>
      <c r="I226" s="26"/>
    </row>
    <row r="227" spans="1:9" hidden="1">
      <c r="A227" s="429"/>
      <c r="B227" s="19"/>
      <c r="C227" s="19"/>
      <c r="D227" s="19"/>
      <c r="E227" s="19"/>
      <c r="F227" s="19"/>
      <c r="G227" s="19"/>
      <c r="H227" s="19"/>
      <c r="I227" s="26"/>
    </row>
    <row r="228" spans="1:9" hidden="1">
      <c r="A228" s="429"/>
      <c r="B228" s="19"/>
      <c r="C228" s="19"/>
      <c r="D228" s="19"/>
      <c r="E228" s="19"/>
      <c r="F228" s="19"/>
      <c r="G228" s="19"/>
      <c r="H228" s="19"/>
      <c r="I228" s="26"/>
    </row>
    <row r="229" spans="1:9" hidden="1">
      <c r="A229" s="429"/>
      <c r="B229" s="19"/>
      <c r="C229" s="19"/>
      <c r="D229" s="19"/>
      <c r="E229" s="19"/>
      <c r="F229" s="19"/>
      <c r="G229" s="19"/>
      <c r="H229" s="19"/>
      <c r="I229" s="26"/>
    </row>
    <row r="230" spans="1:9" hidden="1">
      <c r="A230" s="429"/>
      <c r="B230" s="19"/>
      <c r="C230" s="19"/>
      <c r="D230" s="19"/>
      <c r="E230" s="19"/>
      <c r="F230" s="19"/>
      <c r="G230" s="19"/>
      <c r="H230" s="19"/>
      <c r="I230" s="26"/>
    </row>
    <row r="231" spans="1:9" hidden="1">
      <c r="A231" s="429"/>
      <c r="B231" s="19"/>
      <c r="C231" s="19"/>
      <c r="D231" s="19"/>
      <c r="E231" s="19"/>
      <c r="F231" s="19"/>
      <c r="G231" s="19"/>
      <c r="H231" s="19"/>
      <c r="I231" s="26"/>
    </row>
    <row r="232" spans="1:9" hidden="1">
      <c r="A232" s="429"/>
      <c r="B232" s="19"/>
      <c r="C232" s="19"/>
      <c r="D232" s="19"/>
      <c r="E232" s="19"/>
      <c r="F232" s="19"/>
      <c r="G232" s="19"/>
      <c r="H232" s="19"/>
      <c r="I232" s="26"/>
    </row>
    <row r="233" spans="1:9" hidden="1">
      <c r="A233" s="429"/>
      <c r="B233" s="19"/>
      <c r="C233" s="19"/>
      <c r="D233" s="19"/>
      <c r="E233" s="19"/>
      <c r="F233" s="19"/>
      <c r="G233" s="19"/>
      <c r="H233" s="19"/>
      <c r="I233" s="26"/>
    </row>
    <row r="234" spans="1:9" hidden="1">
      <c r="A234" s="429"/>
      <c r="B234" s="19"/>
      <c r="C234" s="19"/>
      <c r="D234" s="19"/>
      <c r="E234" s="19"/>
      <c r="F234" s="19"/>
      <c r="G234" s="19"/>
      <c r="H234" s="19"/>
      <c r="I234" s="26"/>
    </row>
    <row r="235" spans="1:9" hidden="1">
      <c r="A235" s="429"/>
      <c r="B235" s="19"/>
      <c r="C235" s="19"/>
      <c r="D235" s="19"/>
      <c r="E235" s="19"/>
      <c r="F235" s="19"/>
      <c r="G235" s="19"/>
      <c r="H235" s="19"/>
      <c r="I235" s="26"/>
    </row>
    <row r="236" spans="1:9" hidden="1">
      <c r="A236" s="429"/>
      <c r="B236" s="19"/>
      <c r="C236" s="19"/>
      <c r="D236" s="19"/>
      <c r="E236" s="19"/>
      <c r="F236" s="19"/>
      <c r="G236" s="19"/>
      <c r="H236" s="19"/>
      <c r="I236" s="26"/>
    </row>
    <row r="237" spans="1:9" hidden="1">
      <c r="A237" s="429"/>
      <c r="B237" s="19"/>
      <c r="C237" s="19"/>
      <c r="D237" s="19"/>
      <c r="E237" s="19"/>
      <c r="F237" s="19"/>
      <c r="G237" s="19"/>
      <c r="H237" s="19"/>
      <c r="I237" s="26"/>
    </row>
    <row r="238" spans="1:9" hidden="1">
      <c r="A238" s="429"/>
      <c r="B238" s="19"/>
      <c r="C238" s="19"/>
      <c r="D238" s="19"/>
      <c r="E238" s="19"/>
      <c r="F238" s="19"/>
      <c r="G238" s="19"/>
      <c r="H238" s="19"/>
      <c r="I238" s="26"/>
    </row>
    <row r="239" spans="1:9" hidden="1">
      <c r="A239" s="429"/>
      <c r="B239" s="19"/>
      <c r="C239" s="19"/>
      <c r="D239" s="19"/>
      <c r="E239" s="19"/>
      <c r="F239" s="19"/>
      <c r="G239" s="19"/>
      <c r="H239" s="19"/>
      <c r="I239" s="26"/>
    </row>
    <row r="240" spans="1:9" hidden="1">
      <c r="A240" s="429"/>
      <c r="B240" s="19"/>
      <c r="C240" s="19"/>
      <c r="D240" s="19"/>
      <c r="E240" s="19"/>
      <c r="F240" s="19"/>
      <c r="G240" s="19"/>
      <c r="H240" s="19"/>
      <c r="I240" s="26"/>
    </row>
    <row r="241" spans="1:9" hidden="1">
      <c r="A241" s="429"/>
      <c r="B241" s="19"/>
      <c r="C241" s="19"/>
      <c r="D241" s="19"/>
      <c r="E241" s="19"/>
      <c r="F241" s="19"/>
      <c r="G241" s="19"/>
      <c r="H241" s="19"/>
      <c r="I241" s="26"/>
    </row>
    <row r="242" spans="1:9" hidden="1">
      <c r="A242" s="429"/>
      <c r="B242" s="19"/>
      <c r="C242" s="19"/>
      <c r="D242" s="19"/>
      <c r="E242" s="19"/>
      <c r="F242" s="19"/>
      <c r="G242" s="19"/>
      <c r="H242" s="19"/>
      <c r="I242" s="26"/>
    </row>
    <row r="243" spans="1:9" hidden="1">
      <c r="A243" s="429"/>
      <c r="B243" s="19"/>
      <c r="C243" s="19"/>
      <c r="D243" s="19"/>
      <c r="E243" s="19"/>
      <c r="F243" s="19"/>
      <c r="G243" s="19"/>
      <c r="H243" s="19"/>
      <c r="I243" s="26"/>
    </row>
    <row r="244" spans="1:9" hidden="1">
      <c r="A244" s="429"/>
      <c r="B244" s="19"/>
      <c r="C244" s="19"/>
      <c r="D244" s="19"/>
      <c r="E244" s="19"/>
      <c r="F244" s="19"/>
      <c r="G244" s="19"/>
      <c r="H244" s="19"/>
      <c r="I244" s="26"/>
    </row>
    <row r="245" spans="1:9" hidden="1">
      <c r="A245" s="429"/>
      <c r="B245" s="19"/>
      <c r="C245" s="19"/>
      <c r="D245" s="19"/>
      <c r="E245" s="19"/>
      <c r="F245" s="19"/>
      <c r="G245" s="19"/>
      <c r="H245" s="19"/>
      <c r="I245" s="26"/>
    </row>
    <row r="246" spans="1:9" hidden="1">
      <c r="A246" s="429"/>
      <c r="B246" s="19"/>
      <c r="C246" s="19"/>
      <c r="D246" s="19"/>
      <c r="E246" s="19"/>
      <c r="F246" s="19"/>
      <c r="G246" s="19"/>
      <c r="H246" s="19"/>
      <c r="I246" s="26"/>
    </row>
    <row r="247" spans="1:9" hidden="1">
      <c r="A247" s="429"/>
      <c r="B247" s="19"/>
      <c r="C247" s="19"/>
      <c r="D247" s="19"/>
      <c r="E247" s="19"/>
      <c r="F247" s="19"/>
      <c r="G247" s="19"/>
      <c r="H247" s="19"/>
      <c r="I247" s="26"/>
    </row>
    <row r="248" spans="1:9" hidden="1">
      <c r="A248" s="429" t="s">
        <v>165</v>
      </c>
      <c r="B248" s="19"/>
      <c r="C248" s="19"/>
      <c r="D248" s="19"/>
      <c r="E248" s="19"/>
      <c r="F248" s="19"/>
      <c r="G248" s="19"/>
      <c r="H248" s="19"/>
      <c r="I248" s="26"/>
    </row>
    <row r="249" spans="1:9" hidden="1">
      <c r="A249" s="429"/>
      <c r="B249" s="19"/>
      <c r="C249" s="19"/>
      <c r="D249" s="19"/>
      <c r="E249" s="19"/>
      <c r="F249" s="19"/>
      <c r="G249" s="19"/>
      <c r="H249" s="19"/>
      <c r="I249" s="26"/>
    </row>
    <row r="250" spans="1:9" hidden="1">
      <c r="A250" s="429"/>
      <c r="B250" s="19"/>
      <c r="C250" s="19"/>
      <c r="D250" s="19"/>
      <c r="E250" s="19"/>
      <c r="F250" s="19"/>
      <c r="G250" s="19"/>
      <c r="H250" s="19"/>
      <c r="I250" s="26"/>
    </row>
    <row r="251" spans="1:9" hidden="1">
      <c r="A251" s="429"/>
      <c r="B251" s="19"/>
      <c r="C251" s="19"/>
      <c r="D251" s="19"/>
      <c r="E251" s="19"/>
      <c r="F251" s="19"/>
      <c r="G251" s="19"/>
      <c r="H251" s="19"/>
      <c r="I251" s="26"/>
    </row>
    <row r="252" spans="1:9" hidden="1">
      <c r="A252" s="429"/>
      <c r="B252" s="19"/>
      <c r="C252" s="19"/>
      <c r="D252" s="19"/>
      <c r="E252" s="19"/>
      <c r="F252" s="19"/>
      <c r="G252" s="19"/>
      <c r="H252" s="19"/>
      <c r="I252" s="26"/>
    </row>
    <row r="253" spans="1:9" hidden="1">
      <c r="A253" s="429"/>
      <c r="B253" s="19"/>
      <c r="C253" s="19"/>
      <c r="D253" s="19"/>
      <c r="E253" s="19"/>
      <c r="F253" s="19"/>
      <c r="G253" s="19"/>
      <c r="H253" s="19"/>
      <c r="I253" s="26"/>
    </row>
    <row r="254" spans="1:9" hidden="1">
      <c r="A254" s="429"/>
      <c r="B254" s="19"/>
      <c r="C254" s="19"/>
      <c r="D254" s="19"/>
      <c r="E254" s="19"/>
      <c r="F254" s="19"/>
      <c r="G254" s="19"/>
      <c r="H254" s="19"/>
      <c r="I254" s="26"/>
    </row>
    <row r="255" spans="1:9" hidden="1">
      <c r="A255" s="429"/>
      <c r="B255" s="19"/>
      <c r="C255" s="19"/>
      <c r="D255" s="19"/>
      <c r="E255" s="19"/>
      <c r="F255" s="19"/>
      <c r="G255" s="19"/>
      <c r="H255" s="19"/>
      <c r="I255" s="26"/>
    </row>
    <row r="256" spans="1:9" hidden="1">
      <c r="A256" s="429"/>
      <c r="B256" s="19"/>
      <c r="C256" s="19"/>
      <c r="D256" s="19"/>
      <c r="E256" s="19"/>
      <c r="F256" s="19"/>
      <c r="G256" s="19"/>
      <c r="H256" s="19"/>
      <c r="I256" s="26"/>
    </row>
    <row r="257" spans="1:9" hidden="1">
      <c r="A257" s="429"/>
      <c r="B257" s="19"/>
      <c r="C257" s="19"/>
      <c r="D257" s="19"/>
      <c r="E257" s="19"/>
      <c r="F257" s="19"/>
      <c r="G257" s="19"/>
      <c r="H257" s="19"/>
      <c r="I257" s="26"/>
    </row>
    <row r="258" spans="1:9" hidden="1">
      <c r="A258" s="429"/>
      <c r="B258" s="19"/>
      <c r="C258" s="19"/>
      <c r="D258" s="19"/>
      <c r="E258" s="19"/>
      <c r="F258" s="19"/>
      <c r="G258" s="19"/>
      <c r="H258" s="19"/>
      <c r="I258" s="26"/>
    </row>
    <row r="259" spans="1:9" hidden="1">
      <c r="A259" s="429"/>
      <c r="B259" s="19"/>
      <c r="C259" s="19"/>
      <c r="D259" s="19"/>
      <c r="E259" s="19"/>
      <c r="F259" s="19"/>
      <c r="G259" s="19"/>
      <c r="H259" s="19"/>
      <c r="I259" s="26"/>
    </row>
    <row r="260" spans="1:9" hidden="1">
      <c r="A260" s="429"/>
      <c r="B260" s="19"/>
      <c r="C260" s="19"/>
      <c r="D260" s="19"/>
      <c r="E260" s="19"/>
      <c r="F260" s="19"/>
      <c r="G260" s="19"/>
      <c r="H260" s="19"/>
      <c r="I260" s="26"/>
    </row>
    <row r="261" spans="1:9" hidden="1">
      <c r="A261" s="429"/>
      <c r="B261" s="19"/>
      <c r="C261" s="19"/>
      <c r="D261" s="19"/>
      <c r="E261" s="19"/>
      <c r="F261" s="19"/>
      <c r="G261" s="19"/>
      <c r="H261" s="19"/>
      <c r="I261" s="26"/>
    </row>
    <row r="262" spans="1:9" hidden="1">
      <c r="A262" s="429"/>
      <c r="B262" s="19"/>
      <c r="C262" s="19"/>
      <c r="D262" s="19"/>
      <c r="E262" s="19"/>
      <c r="F262" s="19"/>
      <c r="G262" s="19"/>
      <c r="H262" s="19"/>
      <c r="I262" s="26"/>
    </row>
    <row r="263" spans="1:9" hidden="1">
      <c r="A263" s="429"/>
      <c r="B263" s="19"/>
      <c r="C263" s="19"/>
      <c r="D263" s="19"/>
      <c r="E263" s="19"/>
      <c r="F263" s="19"/>
      <c r="G263" s="19"/>
      <c r="H263" s="19"/>
      <c r="I263" s="26"/>
    </row>
    <row r="264" spans="1:9" hidden="1">
      <c r="A264" s="429"/>
      <c r="B264" s="19"/>
      <c r="C264" s="19"/>
      <c r="D264" s="19"/>
      <c r="E264" s="19"/>
      <c r="F264" s="19"/>
      <c r="G264" s="19"/>
      <c r="H264" s="19"/>
      <c r="I264" s="26"/>
    </row>
    <row r="265" spans="1:9" hidden="1">
      <c r="A265" s="429"/>
      <c r="B265" s="19"/>
      <c r="C265" s="19"/>
      <c r="D265" s="19"/>
      <c r="E265" s="19"/>
      <c r="F265" s="19"/>
      <c r="G265" s="19"/>
      <c r="H265" s="19"/>
      <c r="I265" s="26"/>
    </row>
    <row r="266" spans="1:9" hidden="1">
      <c r="A266" s="429"/>
      <c r="B266" s="19"/>
      <c r="C266" s="19"/>
      <c r="D266" s="19"/>
      <c r="E266" s="19"/>
      <c r="F266" s="19"/>
      <c r="G266" s="19"/>
      <c r="H266" s="19"/>
      <c r="I266" s="26"/>
    </row>
    <row r="267" spans="1:9" hidden="1">
      <c r="A267" s="429"/>
      <c r="B267" s="19"/>
      <c r="C267" s="19"/>
      <c r="D267" s="19"/>
      <c r="E267" s="19"/>
      <c r="F267" s="19"/>
      <c r="G267" s="19"/>
      <c r="H267" s="19"/>
      <c r="I267" s="26"/>
    </row>
    <row r="268" spans="1:9" hidden="1">
      <c r="A268" s="429"/>
      <c r="B268" s="19"/>
      <c r="C268" s="19"/>
      <c r="D268" s="19"/>
      <c r="E268" s="19"/>
      <c r="F268" s="19"/>
      <c r="G268" s="19"/>
      <c r="H268" s="19"/>
      <c r="I268" s="26"/>
    </row>
    <row r="269" spans="1:9" ht="16.5" hidden="1" thickBot="1">
      <c r="A269" s="472"/>
      <c r="B269" s="28"/>
      <c r="C269" s="28"/>
      <c r="D269" s="28"/>
      <c r="E269" s="28"/>
      <c r="F269" s="28"/>
      <c r="G269" s="28"/>
      <c r="H269" s="28"/>
      <c r="I269" s="101"/>
    </row>
  </sheetData>
  <mergeCells count="12">
    <mergeCell ref="A248:A269"/>
    <mergeCell ref="A6:A27"/>
    <mergeCell ref="A28:A49"/>
    <mergeCell ref="A50:A71"/>
    <mergeCell ref="A72:A93"/>
    <mergeCell ref="A94:A115"/>
    <mergeCell ref="A116:A137"/>
    <mergeCell ref="A138:A159"/>
    <mergeCell ref="A160:A181"/>
    <mergeCell ref="A182:A203"/>
    <mergeCell ref="A204:A225"/>
    <mergeCell ref="A226:A247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AMBULATORIO</vt:lpstr>
      <vt:lpstr>URGENCIAS</vt:lpstr>
      <vt:lpstr>HOSPITALIZACION</vt:lpstr>
      <vt:lpstr>PIC </vt:lpstr>
      <vt:lpstr>COMPLEMENTARIOS</vt:lpstr>
      <vt:lpstr>MANIFESTACIONES</vt:lpstr>
      <vt:lpstr>PERSONAL</vt:lpstr>
      <vt:lpstr>ADMINISTRATIVO</vt:lpstr>
      <vt:lpstr>RELACION CONTRATOS</vt:lpstr>
      <vt:lpstr>VEHICULOS</vt:lpstr>
      <vt:lpstr>APOYO LOGISTICO</vt:lpstr>
      <vt:lpstr>FINANCIERO</vt:lpstr>
      <vt:lpstr>JURIDICO - LEGAL</vt:lpstr>
      <vt:lpstr>JUNTA DIRECTIVA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NMUCAR06@srs.local</cp:lastModifiedBy>
  <dcterms:created xsi:type="dcterms:W3CDTF">2020-04-25T17:29:35Z</dcterms:created>
  <dcterms:modified xsi:type="dcterms:W3CDTF">2025-02-03T21:39:05Z</dcterms:modified>
</cp:coreProperties>
</file>